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Дефектная ведомость" sheetId="1" r:id="rId1"/>
    <sheet name="Source" sheetId="2" r:id="rId2"/>
    <sheet name="SmtRes" sheetId="3" r:id="rId3"/>
    <sheet name="EtalonRes" sheetId="4" r:id="rId4"/>
    <sheet name="ClcRes" sheetId="5" r:id="rId5"/>
  </sheets>
  <definedNames>
    <definedName name="_xlnm.Print_Area" localSheetId="0">'Дефектная ведомость'!$A$1:$E$31</definedName>
  </definedNames>
  <calcPr fullCalcOnLoad="1"/>
</workbook>
</file>

<file path=xl/sharedStrings.xml><?xml version="1.0" encoding="utf-8"?>
<sst xmlns="http://schemas.openxmlformats.org/spreadsheetml/2006/main" count="1756" uniqueCount="266">
  <si>
    <t>Smeta.ru  (495) 974-1589</t>
  </si>
  <si>
    <t>_PS_</t>
  </si>
  <si>
    <t>Smeta.ru</t>
  </si>
  <si>
    <t>ОАО "Чебоксарский электроаппаратный завод"  Доп. раб. место  FStS-0022637</t>
  </si>
  <si>
    <t>Новый объект</t>
  </si>
  <si>
    <t>КР22ч2 поз27</t>
  </si>
  <si>
    <t/>
  </si>
  <si>
    <t>Сметные нормы списания</t>
  </si>
  <si>
    <t>Коды ценников</t>
  </si>
  <si>
    <t>6. Электроаппаратный завод</t>
  </si>
  <si>
    <t>Новая локальная смета</t>
  </si>
  <si>
    <t>{9D78CA82-7CD3-4BD6-A9CD-DAF657F759C3}</t>
  </si>
  <si>
    <t>1</t>
  </si>
  <si>
    <t>м08-03-591-4</t>
  </si>
  <si>
    <t>Демонтаж выключателя одноклавишного неутопленного типа при открытой проводке</t>
  </si>
  <si>
    <t>100 шт.</t>
  </si>
  <si>
    <t>ТЕРм Респ. Чувашия, зона 1, сб.08, гл.03, табл.591, поз.4</t>
  </si>
  <si>
    <t>Монтажные работы</t>
  </si>
  <si>
    <t>Электромонтажные работы на других объектах сборник м08</t>
  </si>
  <si>
    <t>45-1</t>
  </si>
  <si>
    <t>2</t>
  </si>
  <si>
    <t>67-2-3</t>
  </si>
  <si>
    <t>Демонтаж труб и проводов из труб</t>
  </si>
  <si>
    <t>100 м</t>
  </si>
  <si>
    <t>ТЕРр Респ. Чувашия, зона 1, сб.67, табл.2, поз.3</t>
  </si>
  <si>
    <t>100 м пучка провода</t>
  </si>
  <si>
    <t>Ремонтно-строительные работы</t>
  </si>
  <si>
    <t>Электромонтажные работы</t>
  </si>
  <si>
    <t>67</t>
  </si>
  <si>
    <t>01. Вытягивание проводов из труб (нормы 1-4). 02. Демонтаж труб и креплений (нормы 5-12).</t>
  </si>
  <si>
    <t>3</t>
  </si>
  <si>
    <t>67-1-1</t>
  </si>
  <si>
    <t>Демонтаж электропроводки</t>
  </si>
  <si>
    <t>ТЕРр Респ. Чувашия, зона 1, сб.67, табл.1, поз.1</t>
  </si>
  <si>
    <t>01. Снятие проводок с отсоединением жил. 02. Демонтаж конструкций, изоляторов.</t>
  </si>
  <si>
    <t>4</t>
  </si>
  <si>
    <t>67-3-1</t>
  </si>
  <si>
    <t>Демонтаж кабеля</t>
  </si>
  <si>
    <t>ТЕРр Респ. Чувашия, зона 1, сб.67, табл.3, поз.1</t>
  </si>
  <si>
    <t>01. Демонтаж кабеля, проложенного с креплением скобами.</t>
  </si>
  <si>
    <t>5</t>
  </si>
  <si>
    <t>м08-02-405-1</t>
  </si>
  <si>
    <t>Провод по установленным конструкциям и панелям, сечение, мм2, до 16</t>
  </si>
  <si>
    <t>ТЕРм Респ. Чувашия, зона 1, сб.08, гл.02, табл.405, поз.1</t>
  </si>
  <si>
    <t>1. Установка деталей крепления. 2. Заготовка провода. 3. Про01. Установка деталей крепления. 02. Заготовка провода. 03. кладка. 4. Прозвонка. Прокладка. 04. Прозвонка.</t>
  </si>
  <si>
    <t>6</t>
  </si>
  <si>
    <t>м08-03-593-4</t>
  </si>
  <si>
    <t>Светильник устанавливаемый на трубу для взрывоопасных помещений</t>
  </si>
  <si>
    <t>ТЕРм Респ. Чувашия, зона 1, сб.08, гл.03, табл.593, поз.4</t>
  </si>
  <si>
    <t>7</t>
  </si>
  <si>
    <t>м08-03-594-1</t>
  </si>
  <si>
    <t>Светильник отдельно устанавливаемый на штырях с количеством ламп в светильнике 1</t>
  </si>
  <si>
    <t>ТЕРм Респ. Чувашия, зона 1, сб.08, гл.03, табл.594, поз.1</t>
  </si>
  <si>
    <t>8</t>
  </si>
  <si>
    <t>м08-02-402-1</t>
  </si>
  <si>
    <t>Кабель двух-четырехжильный в помещениях с нормальной средой сечением жилы до 10 мм2</t>
  </si>
  <si>
    <t>ТЕРм Респ. Чувашия, зона 1, сб.08, гл.02, табл.402, поз.1</t>
  </si>
  <si>
    <t>1. Заготовка кабеля. 2. Прокладка. 3. Установка коробок. 4. 01. Заготовка кабеля. 02. Прокладка. 03. Установка коробок. Соединение жил. 5. Прозвонка. 6. Уплотнение коробок (норма 204. Соединение жил. 05. Прозвонка. 06. Уплотнение коробок (н). орма 2).</t>
  </si>
  <si>
    <t>9</t>
  </si>
  <si>
    <t>м08-03-591-5</t>
  </si>
  <si>
    <t>Выключатель двухклавишный утопленного типа при скрытой проводке</t>
  </si>
  <si>
    <t>ТЕРм Респ. Чувашия, зона 1, сб.08, гл.03, табл.591, поз.5</t>
  </si>
  <si>
    <t>10</t>
  </si>
  <si>
    <t>м08-02-396-5</t>
  </si>
  <si>
    <t>Прокладка кабель-канала</t>
  </si>
  <si>
    <t>ТЕРм Респ. Чувашия, зона 1, сб.08, гл.02, табл.396, поз.5</t>
  </si>
  <si>
    <t>1. Установка конструкций. 2. Сборка коробов в блоки. 3. Прок01. Установка конструкций. 02. Сборка коробов в блоки. 03. Пладка. рокладка.</t>
  </si>
  <si>
    <t>11</t>
  </si>
  <si>
    <t>м08-03-574-2</t>
  </si>
  <si>
    <t>Разводка по устройсвам и подключение к зажимам</t>
  </si>
  <si>
    <t>ТЕРм Респ. Чувашия, зона 1, сб.08, гл.03, табл.574, поз.2</t>
  </si>
  <si>
    <t>1. Комплектование проводов. 2. Присоединение. 01. Комплектование проводов. 02. Присоединение.</t>
  </si>
  <si>
    <t>ПЗ</t>
  </si>
  <si>
    <t>Прямые затраты</t>
  </si>
  <si>
    <t>СтМат</t>
  </si>
  <si>
    <t>Стоимость материалов</t>
  </si>
  <si>
    <t>ЭММ</t>
  </si>
  <si>
    <t>Эксплуатация машин</t>
  </si>
  <si>
    <t>ЗПМ</t>
  </si>
  <si>
    <t>ЗП машинистов</t>
  </si>
  <si>
    <t>ОЗП</t>
  </si>
  <si>
    <t>Основная ЗП рабочих</t>
  </si>
  <si>
    <t>ВозврМат</t>
  </si>
  <si>
    <t>Возврат материалов</t>
  </si>
  <si>
    <t>ТрудСтр</t>
  </si>
  <si>
    <t>Трудозатраты строителей</t>
  </si>
  <si>
    <t>ТрудМаш</t>
  </si>
  <si>
    <t>Трудозатраты машинистов</t>
  </si>
  <si>
    <t>ТранспМат</t>
  </si>
  <si>
    <t>Транспорт материалов</t>
  </si>
  <si>
    <t>НР</t>
  </si>
  <si>
    <t>Накладные расходы</t>
  </si>
  <si>
    <t>СмПриб</t>
  </si>
  <si>
    <t>Сметная прибыль</t>
  </si>
  <si>
    <t>1-4.2-21</t>
  </si>
  <si>
    <t>Затраты труда рабочих, разряд работ 4.2</t>
  </si>
  <si>
    <t>чел.-ч</t>
  </si>
  <si>
    <t>Затраты труда машинистов</t>
  </si>
  <si>
    <t>чел.час</t>
  </si>
  <si>
    <t>021102</t>
  </si>
  <si>
    <t>483511</t>
  </si>
  <si>
    <t>Краны на автомобильном ходу при работе на монтаже технологического оборудования 10 т</t>
  </si>
  <si>
    <t>маш.-ч</t>
  </si>
  <si>
    <t>330206</t>
  </si>
  <si>
    <t>483331</t>
  </si>
  <si>
    <t>Дрели электрические</t>
  </si>
  <si>
    <t>400002</t>
  </si>
  <si>
    <t>451115</t>
  </si>
  <si>
    <t>Автомобили бортовые грузоподъемностью до 8 т</t>
  </si>
  <si>
    <t>101-1477</t>
  </si>
  <si>
    <t>СЦМ Респ. Чувашия, зона 1, часть 1, разд.01, поз.1477</t>
  </si>
  <si>
    <t>Шурупы с полукруглой головкой 2,5х20 мм</t>
  </si>
  <si>
    <t>т</t>
  </si>
  <si>
    <t>101-1481</t>
  </si>
  <si>
    <t>СЦМ Респ. Чувашия, зона 1, часть 1, разд.01, поз.1481</t>
  </si>
  <si>
    <t>Шурупы с полукруглой головкой 4х40 мм</t>
  </si>
  <si>
    <t>101-9103</t>
  </si>
  <si>
    <t>СЦМ Респ. Чувашия, зона 1, часть 1, разд.01, поз.9103</t>
  </si>
  <si>
    <t>Дюбели распорные</t>
  </si>
  <si>
    <t>500-9126</t>
  </si>
  <si>
    <t>СЦМ Респ. Чувашия, зона 1, часть 5, разд.00, поз.9126</t>
  </si>
  <si>
    <t>Подрозетники деревянные</t>
  </si>
  <si>
    <t>1-2.5-21</t>
  </si>
  <si>
    <t>Затраты труда рабочих, разряд работ 2.5</t>
  </si>
  <si>
    <t>031121</t>
  </si>
  <si>
    <t>483583</t>
  </si>
  <si>
    <t>Подъемники мачтовые строительные 0.5 т</t>
  </si>
  <si>
    <t>1-2.0-21</t>
  </si>
  <si>
    <t>Затраты труда рабочих, разряд работ 2.0</t>
  </si>
  <si>
    <t>999-9900</t>
  </si>
  <si>
    <t>ССЦ респ.Чувашия.,сб.999,поз.9900</t>
  </si>
  <si>
    <t>Строительный мусор</t>
  </si>
  <si>
    <t>1-3.8-21</t>
  </si>
  <si>
    <t>Затраты труда рабочих, разряд работ 3.8</t>
  </si>
  <si>
    <t>040502</t>
  </si>
  <si>
    <t>344142</t>
  </si>
  <si>
    <t>Установки для сварки ручной дуговой (постоянного тока)</t>
  </si>
  <si>
    <t>101-0115</t>
  </si>
  <si>
    <t>СЦМ Респ. Чувашия, зона 1, часть 1, разд.01, поз.0115</t>
  </si>
  <si>
    <t>Винты с полукруглой головкой длиной 50 мм</t>
  </si>
  <si>
    <t>101-1924</t>
  </si>
  <si>
    <t>СЦМ Респ. Чувашия, зона 1, часть 1, разд.01, поз.1924</t>
  </si>
  <si>
    <t>Электроды диаметром 4 мм Э42А</t>
  </si>
  <si>
    <t>кг</t>
  </si>
  <si>
    <t>101-9852</t>
  </si>
  <si>
    <t>СЦМ Респ. Чувашия, зона 1, часть 1, разд.01, поз.9852</t>
  </si>
  <si>
    <t>Краска</t>
  </si>
  <si>
    <t>500-9204</t>
  </si>
  <si>
    <t>СЦМ Респ. Чувашия, зона 1, часть 5, разд.00, поз.9204</t>
  </si>
  <si>
    <t>Прессшпан листовой, марки А</t>
  </si>
  <si>
    <t>500-9452</t>
  </si>
  <si>
    <t>СЦМ Респ. Чувашия, зона 1, часть 5, разд.00, поз.9452</t>
  </si>
  <si>
    <t>Скоба К-142</t>
  </si>
  <si>
    <t>шт.</t>
  </si>
  <si>
    <t>500-9500</t>
  </si>
  <si>
    <t>СЦМ Респ. Чувашия, зона 1, часть 5, разд.00, поз.9500</t>
  </si>
  <si>
    <t>Бирки маркировочные</t>
  </si>
  <si>
    <t>500-9719</t>
  </si>
  <si>
    <t>СЦМ Респ. Чувашия, зона 1, часть 5, разд.00, поз.9719</t>
  </si>
  <si>
    <t>Полоски и пряжки для крепления проводов</t>
  </si>
  <si>
    <t>030902</t>
  </si>
  <si>
    <t>483589</t>
  </si>
  <si>
    <t>Подъемники гидравлические высотой подъема 10 м</t>
  </si>
  <si>
    <t>500-9062</t>
  </si>
  <si>
    <t>СЦМ Респ. Чувашия, зона 1, часть 5, разд.00, поз.9062</t>
  </si>
  <si>
    <t>Hаконечники кабельные</t>
  </si>
  <si>
    <t>500-9264</t>
  </si>
  <si>
    <t>СЦМ Респ. Чувашия, зона 1, часть 5, разд.00, поз.9264</t>
  </si>
  <si>
    <t>Трубка полихлорвиниловая</t>
  </si>
  <si>
    <t>500-9627</t>
  </si>
  <si>
    <t>СЦМ Респ. Чувашия, зона 1, часть 5, разд.00, поз.9627</t>
  </si>
  <si>
    <t>Лента ФУМ</t>
  </si>
  <si>
    <t>500-9826</t>
  </si>
  <si>
    <t>СЦМ Респ. Чувашия, зона 1, часть 5, разд.00, поз.9826</t>
  </si>
  <si>
    <t>Сжим соединительный</t>
  </si>
  <si>
    <t>507-0001</t>
  </si>
  <si>
    <t>СЦМ Респ. Чувашия, зона 1, часть 5, разд.07, поз.0001</t>
  </si>
  <si>
    <t>Провода неизолированные для воздушных линий электропередачи медные марки М, сечением 4 мм2</t>
  </si>
  <si>
    <t>544-0089</t>
  </si>
  <si>
    <t>СЦМ Респ. Чувашия, зона 1, часть 5, разд.44, поз.0089</t>
  </si>
  <si>
    <t>Лента липкая изоляционная на поликасиновом компаунде марки ЛСЭПЛ, шириной 20-30 мм, толщиной от 0,14 до 0,19 мм включительно</t>
  </si>
  <si>
    <t>021101</t>
  </si>
  <si>
    <t>Краны на автомобильном ходу при работе на монтаже технологического оборудования 6,3 т</t>
  </si>
  <si>
    <t>101-0219</t>
  </si>
  <si>
    <t>СЦМ Респ. Чувашия, зона 1, часть 1, разд.01, поз.0219</t>
  </si>
  <si>
    <t>Гипсовые вяжущие Г-3</t>
  </si>
  <si>
    <t>500-9113</t>
  </si>
  <si>
    <t>СЦМ Респ. Чувашия, зона 1, часть 5, разд.00, поз.9113</t>
  </si>
  <si>
    <t>Шпильки</t>
  </si>
  <si>
    <t>500-9129</t>
  </si>
  <si>
    <t>СЦМ Респ. Чувашия, зона 1, часть 5, разд.00, поз.9129</t>
  </si>
  <si>
    <t>Розетки потолочные</t>
  </si>
  <si>
    <t>331451</t>
  </si>
  <si>
    <t>Перфораторы электрические</t>
  </si>
  <si>
    <t>500-9041</t>
  </si>
  <si>
    <t>СЦМ Респ. Чувашия, зона 1, часть 5, разд.00, поз.9041</t>
  </si>
  <si>
    <t>Сжимы ответвительные</t>
  </si>
  <si>
    <t>500-9101</t>
  </si>
  <si>
    <t>СЦМ Респ. Чувашия, зона 1, часть 5, разд.00, поз.9101</t>
  </si>
  <si>
    <t>Кнопки монтажные</t>
  </si>
  <si>
    <t>1000 шт.</t>
  </si>
  <si>
    <t>500-9623</t>
  </si>
  <si>
    <t>СЦМ Респ. Чувашия, зона 1, часть 5, разд.00, поз.9623</t>
  </si>
  <si>
    <t>Лента К226</t>
  </si>
  <si>
    <t>500-9061</t>
  </si>
  <si>
    <t>СЦМ Респ. Чувашия, зона 1, часть 5, разд.00, поз.9061</t>
  </si>
  <si>
    <t>Втулки изолирующие</t>
  </si>
  <si>
    <t>101-9100</t>
  </si>
  <si>
    <t>СЦМ Респ. Чувашия, зона 1, часть 1, разд.01, поз.9100</t>
  </si>
  <si>
    <t>Патроны для пристрелки</t>
  </si>
  <si>
    <t>10 шт.</t>
  </si>
  <si>
    <t>101-9109</t>
  </si>
  <si>
    <t>СЦМ Респ. Чувашия, зона 1, часть 1, разд.01, поз.9109</t>
  </si>
  <si>
    <t>Дюбели для пристрелки</t>
  </si>
  <si>
    <t>350451</t>
  </si>
  <si>
    <t>483490</t>
  </si>
  <si>
    <t>Прессы гидравлические с электроприводом</t>
  </si>
  <si>
    <t>101-0501</t>
  </si>
  <si>
    <t>СЦМ Респ. Чувашия, зона 1, часть 1, разд.01, поз.0501</t>
  </si>
  <si>
    <t>Лаки канифольные КФ-965</t>
  </si>
  <si>
    <t>101-1964</t>
  </si>
  <si>
    <t>СЦМ Респ. Чувашия, зона 1, часть 1, разд.01, поз.1964</t>
  </si>
  <si>
    <t>Шпагат бумажный</t>
  </si>
  <si>
    <t>101-1977</t>
  </si>
  <si>
    <t>СЦМ Респ. Чувашия, зона 1, часть 1, разд.01, поз.1977</t>
  </si>
  <si>
    <t>Болты строительные с гайками и шайбами</t>
  </si>
  <si>
    <t>500-9502</t>
  </si>
  <si>
    <t>СЦМ Респ. Чувашия, зона 1, часть 5, разд.00, поз.9502</t>
  </si>
  <si>
    <t>Бирки-оконцеватели</t>
  </si>
  <si>
    <t>500-9619</t>
  </si>
  <si>
    <t>СЦМ Респ. Чувашия, зона 1, часть 5, разд.00, поз.9619</t>
  </si>
  <si>
    <t>Hитки швейные</t>
  </si>
  <si>
    <t>542-9033</t>
  </si>
  <si>
    <t>СЦМ Респ. Чувашия, зона 1, часть 5, разд.42, поз.9033</t>
  </si>
  <si>
    <t>Вазелин технический</t>
  </si>
  <si>
    <t>1. Установка коробок (нормы 2,5,7,9). 2. Изготовление и уста01. Установка коробок (нормы 2,5,7,9). 02. Изготовление и усновка конструкций под приборы (нормы 3,10,11). 3. Установка тановка конструкций под приборы (нормы 3,10,11). 03. Установприборов. 4. Присоединение. 5. Опробование на зажигание. ка приборов. 04. Присоединение. 05. Опробование на зажигание.</t>
  </si>
  <si>
    <t>Для норм 1-10: 1. Установка крюков (нормы 1-3). 2. Монтаж свДля норм 1-10: 01. Установка крюков (нормы 1-3). 02. Монтаж етильника. 3. Присоединение. 4. Ввертывание ламп. 5. Опробовсветильника. 03. Присоединение. 04. Ввертывание ламп. 05. Опание на зажигание. 6. Заземление светильников (нормы 4,8,10)робование на зажигание. 06. Заземление светильников (нормы 4. Для норм 11-16: 1. Изготовление крюков. 2. Изготовление ст,8,10). Для норм 11-16: 01. Изготовление крюков. 02. Изготовроительной шайбы. 3. Установка крюка и шайбы. 4. Монтаж светление строительной шайбы. 03. Установка крюка и шайбы. 04. Мильника. 5. Присоединение. 6. Ввертывание ламп. 7. Опробованонтаж светильника. 05. Присоединение. 06. Ввертывание ламп. ие на зажигание. Для норм 17,18: 1. Оснастка кронштейнов. 2.07. Опробование на зажигание. Для норм 17,18: 01. Оснастка к Установка кронштейнов со светильниками. 3. Присоединение. 4ронштейнов. 02. Установка кронштейнов со светильниками. 03. . Ввертывание ламп. 5. Опробование на зажигание. Для нормы 1Присоединение. 04. Ввертывание ламп. 05. Опробование на зажи9: 1. Изготовление закладной обоймы. 2. Прокладка металлорукгание. Для нормы 19: 01. Изготовление закладной обоймы. 02. ава. 3. Прокладка труб. 4. Затягивание проводов в трубы и меПрокладка металлорукава. 03. Прокладка труб. 04. Затягиваниеталлорукава. 5. Установка крюка. 6. Подвеска светильника. 7. проводов в трубы и металлорукава. 05. Установка крюка. 06.  Присоединение. 8. Ввертывание ламп. 9. Опробование на зажигПодвеска светильника. 07. Присоединение. 08. Ввертывание ламание. п. 09. Опробование на зажигание.</t>
  </si>
  <si>
    <t>Для норм 1-5: 1. Установка штырей. 2. Установка светильниковДля норм 1-5: 01. Установка штырей. 02. Установка светильник. 3. Ввертывание ламп. 4. Присоединение. 5. Опробование на зов. 03. Ввертывание ламп. 04. Присоединение. 05. Опробованиеажигание. Для норм 6-9: 1. Установка деталей крепления. 2. У на зажигание. Для норм 6-9: 01. Установка деталей креплениястановка светильника. 3. Ввертывание ламп. 4. Присоединение.. 02. Установка светильника. 03. Ввертывание ламп. 04. Присо 5. Опробование на зажигание. 6. Оснастка кронштейнов (нормаединение. 05. Опробование на зажигание. 06. Оснастка кронште 9). Для норм 10-15: 1. Изготовление конструкций. 2. Установйнов (норма 9). Для норм 10-15: 01. Изготовление конструкцийка конструкций. 3. Установка светильников. 4. Присоединение.. 02. Установка конструкций. 03. Установка светильников. 04. 5. Ввертывание ламп. 5. Опробование на зажигание. Для норм  Присоединение. 05. Ввертывание ламп. 06. Опробование на заж16-18: 1. Установка светильника. 2. Присоединение. 3. Ввертыигание. Для норм 16-18: 01. Установка светильника. 02. Присование ламп. 4. Опробование на зажигание. единение. 03. Ввертывание ламп. 04. Опробование на зажигание.</t>
  </si>
  <si>
    <t>Демонтаж</t>
  </si>
  <si>
    <t>Представитель ОЭБ</t>
  </si>
  <si>
    <t>Подписи:</t>
  </si>
  <si>
    <t>Количество</t>
  </si>
  <si>
    <t>АО "ЧЭАЗ"</t>
  </si>
  <si>
    <t>шт</t>
  </si>
  <si>
    <t>м</t>
  </si>
  <si>
    <t>№ п/п</t>
  </si>
  <si>
    <t>Акт демонтированного материала</t>
  </si>
  <si>
    <t xml:space="preserve">Вед.инженер по эд/надзору </t>
  </si>
  <si>
    <t xml:space="preserve">Гл.энергетик </t>
  </si>
  <si>
    <t xml:space="preserve">                                     Мусаев Г.Г.</t>
  </si>
  <si>
    <t>Светильник с лампами накаливания ДРЛ</t>
  </si>
  <si>
    <t>1,5т.</t>
  </si>
  <si>
    <t xml:space="preserve">Траверсы (швеллер 25, 32, 40)   по 18м </t>
  </si>
  <si>
    <r>
      <t>____.__</t>
    </r>
    <r>
      <rPr>
        <u val="single"/>
        <sz val="10"/>
        <rFont val="Arial"/>
        <family val="2"/>
      </rPr>
      <t>август_</t>
    </r>
    <r>
      <rPr>
        <sz val="10"/>
        <rFont val="Arial"/>
        <family val="2"/>
      </rPr>
      <t>_.2018г.</t>
    </r>
  </si>
  <si>
    <t xml:space="preserve">                                     Михайлов С.Г.</t>
  </si>
  <si>
    <t>15кг.</t>
  </si>
  <si>
    <t>Кронштейн</t>
  </si>
  <si>
    <t>Шкаф навесной, размером до 500х400 (металический)</t>
  </si>
  <si>
    <t>Труба стальная,  ф55мм</t>
  </si>
  <si>
    <t>Прожектор 400кВт</t>
  </si>
  <si>
    <t>Светильник  2х70 с (люминисцентными лампами)</t>
  </si>
  <si>
    <t xml:space="preserve">Дроссель светильника </t>
  </si>
  <si>
    <t xml:space="preserve">Кабель (до 16мм2) </t>
  </si>
  <si>
    <t>Труба стальная,  ф25мм</t>
  </si>
  <si>
    <t xml:space="preserve">Коробка ответвительная металлическая на стенах </t>
  </si>
  <si>
    <t>Объект: помещения С-1 и ИМС корп.2, этаж 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</si>
</sst>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5">
    <font>
      <sz val="10"/>
      <name val="Arial"/>
      <family val="0"/>
    </font>
    <font>
      <b/>
      <sz val="10"/>
      <name val="Arial"/>
      <family val="0"/>
    </font>
    <font>
      <i/>
      <sz val="10"/>
      <name val="Arial"/>
      <family val="0"/>
    </font>
    <font>
      <b/>
      <i/>
      <sz val="10"/>
      <name val="Arial"/>
      <family val="0"/>
    </font>
    <font>
      <b/>
      <sz val="10"/>
      <color indexed="12"/>
      <name val="Arial"/>
      <family val="2"/>
    </font>
    <font>
      <b/>
      <sz val="10"/>
      <color indexed="16"/>
      <name val="Arial"/>
      <family val="2"/>
    </font>
    <font>
      <b/>
      <sz val="10"/>
      <color indexed="17"/>
      <name val="Arial"/>
      <family val="2"/>
    </font>
    <font>
      <sz val="12"/>
      <name val="Arial"/>
      <family val="2"/>
    </font>
    <font>
      <u val="single"/>
      <sz val="10"/>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66" fontId="1" fillId="0" borderId="0" applyFont="0" applyFill="0" applyBorder="0" applyAlignment="0" applyProtection="0"/>
    <xf numFmtId="164"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44" fillId="32" borderId="0" applyNumberFormat="0" applyBorder="0" applyAlignment="0" applyProtection="0"/>
  </cellStyleXfs>
  <cellXfs count="34">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Fill="1" applyAlignment="1">
      <alignment horizontal="center"/>
    </xf>
    <xf numFmtId="0" fontId="0" fillId="0" borderId="0" xfId="0" applyFill="1" applyAlignment="1">
      <alignment/>
    </xf>
    <xf numFmtId="0" fontId="0" fillId="0" borderId="10" xfId="0" applyFill="1" applyBorder="1" applyAlignment="1">
      <alignment horizontal="center"/>
    </xf>
    <xf numFmtId="0" fontId="0" fillId="0" borderId="11"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horizontal="center"/>
    </xf>
    <xf numFmtId="0" fontId="0" fillId="0" borderId="0" xfId="0" applyFill="1" applyAlignment="1">
      <alignment horizontal="right"/>
    </xf>
    <xf numFmtId="0" fontId="0" fillId="0" borderId="12" xfId="0" applyFill="1" applyBorder="1" applyAlignment="1">
      <alignment horizontal="center"/>
    </xf>
    <xf numFmtId="0" fontId="0" fillId="0" borderId="0" xfId="0" applyFont="1" applyFill="1" applyAlignment="1">
      <alignment/>
    </xf>
    <xf numFmtId="0" fontId="2" fillId="0" borderId="11" xfId="0" applyFont="1" applyFill="1" applyBorder="1" applyAlignment="1">
      <alignment horizontal="center" vertical="center"/>
    </xf>
    <xf numFmtId="0" fontId="0" fillId="0" borderId="0" xfId="0" applyFont="1" applyFill="1" applyAlignment="1">
      <alignment horizontal="right"/>
    </xf>
    <xf numFmtId="0" fontId="0" fillId="0" borderId="0" xfId="0" applyFill="1" applyBorder="1" applyAlignment="1">
      <alignment horizontal="center" vertical="center"/>
    </xf>
    <xf numFmtId="0" fontId="0" fillId="0" borderId="0" xfId="0" applyFill="1" applyBorder="1" applyAlignment="1">
      <alignment wrapText="1"/>
    </xf>
    <xf numFmtId="0" fontId="0" fillId="0" borderId="13" xfId="0"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left"/>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xf>
    <xf numFmtId="0" fontId="7"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xf>
    <xf numFmtId="0" fontId="0" fillId="0" borderId="14" xfId="0" applyFill="1" applyBorder="1" applyAlignment="1">
      <alignment horizontal="center"/>
    </xf>
    <xf numFmtId="0" fontId="10" fillId="0" borderId="0" xfId="0" applyFont="1" applyFill="1" applyAlignment="1">
      <alignment horizontal="center"/>
    </xf>
    <xf numFmtId="0" fontId="9" fillId="0" borderId="0" xfId="0" applyFont="1" applyFill="1" applyAlignment="1">
      <alignment horizontal="left"/>
    </xf>
    <xf numFmtId="0" fontId="0" fillId="0" borderId="15" xfId="0" applyFont="1" applyFill="1" applyBorder="1" applyAlignment="1">
      <alignment horizontal="right"/>
    </xf>
    <xf numFmtId="0" fontId="0" fillId="0" borderId="16" xfId="0" applyFont="1" applyFill="1" applyBorder="1" applyAlignment="1">
      <alignment horizontal="center"/>
    </xf>
    <xf numFmtId="0" fontId="0" fillId="0" borderId="15" xfId="0" applyFont="1" applyFill="1" applyBorder="1" applyAlignment="1">
      <alignment horizontal="center"/>
    </xf>
    <xf numFmtId="0" fontId="0"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tabSelected="1" view="pageBreakPreview" zoomScale="115" zoomScaleSheetLayoutView="115" zoomScalePageLayoutView="0" workbookViewId="0" topLeftCell="A7">
      <selection activeCell="B11" sqref="B11"/>
    </sheetView>
  </sheetViews>
  <sheetFormatPr defaultColWidth="9.140625" defaultRowHeight="12.75"/>
  <cols>
    <col min="1" max="1" width="8.421875" style="5" customWidth="1"/>
    <col min="2" max="2" width="54.421875" style="5" customWidth="1"/>
    <col min="3" max="3" width="5.421875" style="4" customWidth="1"/>
    <col min="4" max="5" width="12.00390625" style="4" customWidth="1"/>
    <col min="6" max="16384" width="9.140625" style="5" customWidth="1"/>
  </cols>
  <sheetData>
    <row r="1" ht="19.5" customHeight="1">
      <c r="A1" s="12"/>
    </row>
    <row r="2" spans="1:5" ht="19.5" customHeight="1">
      <c r="A2" s="28" t="s">
        <v>246</v>
      </c>
      <c r="B2" s="28"/>
      <c r="C2" s="28"/>
      <c r="D2" s="28"/>
      <c r="E2" s="28"/>
    </row>
    <row r="3" spans="1:5" ht="19.5" customHeight="1">
      <c r="A3" s="24"/>
      <c r="B3" s="24"/>
      <c r="C3" s="24"/>
      <c r="D3" s="24"/>
      <c r="E3" s="24"/>
    </row>
    <row r="4" spans="4:5" ht="19.5" customHeight="1">
      <c r="D4" s="33" t="s">
        <v>253</v>
      </c>
      <c r="E4" s="33"/>
    </row>
    <row r="5" spans="1:5" s="26" customFormat="1" ht="19.5" customHeight="1">
      <c r="A5" s="29" t="s">
        <v>265</v>
      </c>
      <c r="B5" s="29"/>
      <c r="C5" s="25"/>
      <c r="D5" s="25"/>
      <c r="E5" s="25"/>
    </row>
    <row r="6" ht="19.5" customHeight="1">
      <c r="A6" s="12"/>
    </row>
    <row r="7" spans="1:5" s="23" customFormat="1" ht="17.25" customHeight="1">
      <c r="A7" s="21" t="s">
        <v>245</v>
      </c>
      <c r="B7" s="13" t="s">
        <v>238</v>
      </c>
      <c r="C7" s="22"/>
      <c r="D7" s="21" t="s">
        <v>241</v>
      </c>
      <c r="E7" s="21"/>
    </row>
    <row r="8" spans="1:5" ht="19.5" customHeight="1">
      <c r="A8" s="6">
        <v>1</v>
      </c>
      <c r="B8" s="7" t="s">
        <v>250</v>
      </c>
      <c r="C8" s="11" t="s">
        <v>243</v>
      </c>
      <c r="D8" s="9">
        <v>34</v>
      </c>
      <c r="E8" s="6"/>
    </row>
    <row r="9" spans="1:5" ht="19.5" customHeight="1">
      <c r="A9" s="6">
        <v>2</v>
      </c>
      <c r="B9" s="7" t="s">
        <v>261</v>
      </c>
      <c r="C9" s="11" t="s">
        <v>243</v>
      </c>
      <c r="D9" s="9">
        <v>16</v>
      </c>
      <c r="E9" s="6" t="s">
        <v>255</v>
      </c>
    </row>
    <row r="10" spans="1:5" ht="19.5" customHeight="1">
      <c r="A10" s="6">
        <v>3</v>
      </c>
      <c r="B10" s="7" t="s">
        <v>260</v>
      </c>
      <c r="C10" s="11" t="s">
        <v>243</v>
      </c>
      <c r="D10" s="9">
        <v>10</v>
      </c>
      <c r="E10" s="6"/>
    </row>
    <row r="11" spans="1:5" ht="19.5" customHeight="1">
      <c r="A11" s="6">
        <v>4</v>
      </c>
      <c r="B11" s="8" t="s">
        <v>259</v>
      </c>
      <c r="C11" s="11" t="s">
        <v>243</v>
      </c>
      <c r="D11" s="6">
        <v>4</v>
      </c>
      <c r="E11" s="8"/>
    </row>
    <row r="12" spans="1:5" ht="19.5" customHeight="1">
      <c r="A12" s="6">
        <v>5</v>
      </c>
      <c r="B12" s="7" t="s">
        <v>256</v>
      </c>
      <c r="C12" s="11" t="s">
        <v>243</v>
      </c>
      <c r="D12" s="9">
        <v>53</v>
      </c>
      <c r="E12" s="6"/>
    </row>
    <row r="13" spans="1:5" ht="19.5" customHeight="1">
      <c r="A13" s="6">
        <v>6</v>
      </c>
      <c r="B13" s="7" t="s">
        <v>258</v>
      </c>
      <c r="C13" s="11" t="s">
        <v>244</v>
      </c>
      <c r="D13" s="9">
        <v>18</v>
      </c>
      <c r="E13" s="6"/>
    </row>
    <row r="14" spans="1:5" ht="19.5" customHeight="1">
      <c r="A14" s="27">
        <v>7</v>
      </c>
      <c r="B14" s="7" t="s">
        <v>263</v>
      </c>
      <c r="C14" s="11" t="s">
        <v>244</v>
      </c>
      <c r="D14" s="9">
        <v>260</v>
      </c>
      <c r="E14" s="6"/>
    </row>
    <row r="15" spans="1:5" ht="19.5" customHeight="1">
      <c r="A15" s="6">
        <v>8</v>
      </c>
      <c r="B15" s="7" t="s">
        <v>257</v>
      </c>
      <c r="C15" s="9" t="s">
        <v>243</v>
      </c>
      <c r="D15" s="9">
        <v>3</v>
      </c>
      <c r="E15" s="6"/>
    </row>
    <row r="16" spans="1:5" ht="19.5" customHeight="1">
      <c r="A16" s="6">
        <v>9</v>
      </c>
      <c r="B16" s="7" t="s">
        <v>252</v>
      </c>
      <c r="C16" s="9" t="s">
        <v>153</v>
      </c>
      <c r="D16" s="9">
        <v>20</v>
      </c>
      <c r="E16" s="6" t="s">
        <v>251</v>
      </c>
    </row>
    <row r="17" spans="1:5" ht="19.5" customHeight="1">
      <c r="A17" s="6">
        <v>10</v>
      </c>
      <c r="B17" s="7" t="s">
        <v>264</v>
      </c>
      <c r="C17" s="9" t="s">
        <v>153</v>
      </c>
      <c r="D17" s="9">
        <v>20</v>
      </c>
      <c r="E17" s="6"/>
    </row>
    <row r="18" spans="1:5" ht="19.5" customHeight="1">
      <c r="A18" s="6">
        <v>11</v>
      </c>
      <c r="B18" s="7" t="s">
        <v>262</v>
      </c>
      <c r="C18" s="9" t="s">
        <v>153</v>
      </c>
      <c r="D18" s="6">
        <v>650</v>
      </c>
      <c r="E18" s="6"/>
    </row>
    <row r="19" spans="1:5" ht="19.5" customHeight="1">
      <c r="A19" s="6">
        <v>12</v>
      </c>
      <c r="B19" s="7"/>
      <c r="C19" s="9"/>
      <c r="D19" s="6"/>
      <c r="E19" s="9"/>
    </row>
    <row r="20" spans="1:5" ht="19.5" customHeight="1">
      <c r="A20" s="6">
        <v>13</v>
      </c>
      <c r="B20" s="7"/>
      <c r="C20" s="9"/>
      <c r="D20" s="6"/>
      <c r="E20" s="9"/>
    </row>
    <row r="21" spans="1:5" ht="19.5" customHeight="1">
      <c r="A21" s="6"/>
      <c r="B21" s="7"/>
      <c r="C21" s="9"/>
      <c r="D21" s="6"/>
      <c r="E21" s="9"/>
    </row>
    <row r="22" spans="1:5" ht="19.5" customHeight="1">
      <c r="A22" s="6"/>
      <c r="B22" s="8"/>
      <c r="C22" s="9"/>
      <c r="D22" s="6"/>
      <c r="E22" s="9"/>
    </row>
    <row r="23" spans="1:5" ht="12.75">
      <c r="A23" s="15"/>
      <c r="B23" s="16"/>
      <c r="C23" s="17"/>
      <c r="D23" s="17"/>
      <c r="E23" s="17"/>
    </row>
    <row r="24" spans="1:5" ht="12.75">
      <c r="A24" s="12" t="s">
        <v>240</v>
      </c>
      <c r="B24" s="19" t="s">
        <v>242</v>
      </c>
      <c r="C24" s="18"/>
      <c r="D24" s="18"/>
      <c r="E24" s="18"/>
    </row>
    <row r="25" spans="2:5" ht="24.75" customHeight="1">
      <c r="B25" s="14" t="s">
        <v>248</v>
      </c>
      <c r="C25" s="32" t="s">
        <v>249</v>
      </c>
      <c r="D25" s="32"/>
      <c r="E25" s="32"/>
    </row>
    <row r="26" spans="2:5" ht="24.75" customHeight="1">
      <c r="B26" s="10" t="s">
        <v>247</v>
      </c>
      <c r="C26" s="31" t="s">
        <v>254</v>
      </c>
      <c r="D26" s="31"/>
      <c r="E26" s="31"/>
    </row>
    <row r="27" spans="2:5" ht="24.75" customHeight="1">
      <c r="B27" s="14" t="s">
        <v>239</v>
      </c>
      <c r="C27" s="31"/>
      <c r="D27" s="31"/>
      <c r="E27" s="31"/>
    </row>
    <row r="29" ht="12.75">
      <c r="B29" s="20"/>
    </row>
    <row r="30" spans="1:5" ht="24.75" customHeight="1">
      <c r="A30" s="12"/>
      <c r="B30" s="14"/>
      <c r="C30" s="30"/>
      <c r="D30" s="30"/>
      <c r="E30" s="30"/>
    </row>
  </sheetData>
  <sheetProtection/>
  <mergeCells count="7">
    <mergeCell ref="A2:E2"/>
    <mergeCell ref="A5:B5"/>
    <mergeCell ref="C30:E30"/>
    <mergeCell ref="C26:E26"/>
    <mergeCell ref="C27:E27"/>
    <mergeCell ref="C25:E25"/>
    <mergeCell ref="D4:E4"/>
  </mergeCells>
  <printOptions/>
  <pageMargins left="0.7480314960629921" right="0.3937007874015748"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X66"/>
  <sheetViews>
    <sheetView zoomScalePageLayoutView="0" workbookViewId="0" topLeftCell="A19">
      <selection activeCell="A1" sqref="A1"/>
    </sheetView>
  </sheetViews>
  <sheetFormatPr defaultColWidth="9.140625" defaultRowHeight="12.75"/>
  <sheetData>
    <row r="1" spans="1:12" ht="12.75">
      <c r="A1">
        <v>0</v>
      </c>
      <c r="B1" t="s">
        <v>0</v>
      </c>
      <c r="D1" t="s">
        <v>1</v>
      </c>
      <c r="F1">
        <v>2</v>
      </c>
      <c r="G1">
        <v>0</v>
      </c>
      <c r="H1">
        <v>0</v>
      </c>
      <c r="I1" t="s">
        <v>2</v>
      </c>
      <c r="J1" t="s">
        <v>3</v>
      </c>
      <c r="K1">
        <v>1</v>
      </c>
      <c r="L1">
        <v>22637</v>
      </c>
    </row>
    <row r="12" spans="1:103" ht="12.75">
      <c r="A12" s="1">
        <v>1</v>
      </c>
      <c r="B12" s="1">
        <v>1</v>
      </c>
      <c r="C12" s="1">
        <v>0</v>
      </c>
      <c r="D12" s="1">
        <f>ROW(A50)</f>
        <v>50</v>
      </c>
      <c r="E12" s="1">
        <v>0</v>
      </c>
      <c r="F12" s="1" t="s">
        <v>4</v>
      </c>
      <c r="G12" s="1" t="s">
        <v>5</v>
      </c>
      <c r="H12" s="1" t="s">
        <v>6</v>
      </c>
      <c r="I12" s="1">
        <v>0</v>
      </c>
      <c r="J12" s="1" t="s">
        <v>6</v>
      </c>
      <c r="K12" s="1" t="s">
        <v>6</v>
      </c>
      <c r="L12" s="1" t="s">
        <v>6</v>
      </c>
      <c r="M12" s="1" t="s">
        <v>6</v>
      </c>
      <c r="N12" s="1" t="s">
        <v>6</v>
      </c>
      <c r="O12" s="1" t="s">
        <v>6</v>
      </c>
      <c r="P12" s="1">
        <v>0</v>
      </c>
      <c r="Q12" s="1">
        <v>0</v>
      </c>
      <c r="R12" s="1" t="s">
        <v>6</v>
      </c>
      <c r="S12" s="1" t="s">
        <v>6</v>
      </c>
      <c r="T12" s="1" t="s">
        <v>6</v>
      </c>
      <c r="U12" s="1" t="s">
        <v>6</v>
      </c>
      <c r="V12" s="1">
        <v>-3</v>
      </c>
      <c r="W12" s="1" t="s">
        <v>6</v>
      </c>
      <c r="X12" s="1">
        <v>0</v>
      </c>
      <c r="Y12" s="1">
        <v>2</v>
      </c>
      <c r="Z12" s="1">
        <v>1</v>
      </c>
      <c r="AA12" s="1">
        <v>1</v>
      </c>
      <c r="AB12" s="1"/>
      <c r="AC12" s="1">
        <v>0</v>
      </c>
      <c r="AD12" s="1">
        <v>2</v>
      </c>
      <c r="AE12" s="1">
        <v>0</v>
      </c>
      <c r="AF12" s="1">
        <v>0</v>
      </c>
      <c r="AG12" s="1">
        <v>0</v>
      </c>
      <c r="AH12" s="1">
        <v>0</v>
      </c>
      <c r="AI12" s="1">
        <v>0</v>
      </c>
      <c r="AJ12" s="1">
        <v>0</v>
      </c>
      <c r="AK12" s="1">
        <v>0</v>
      </c>
      <c r="AL12" s="1" t="s">
        <v>6</v>
      </c>
      <c r="AM12" s="1" t="s">
        <v>6</v>
      </c>
      <c r="AN12" s="1">
        <v>0</v>
      </c>
      <c r="AO12" s="1" t="s">
        <v>6</v>
      </c>
      <c r="AP12" s="1" t="s">
        <v>6</v>
      </c>
      <c r="AQ12" s="1" t="s">
        <v>6</v>
      </c>
      <c r="AR12" s="1" t="s">
        <v>6</v>
      </c>
      <c r="AS12" s="1" t="s">
        <v>6</v>
      </c>
      <c r="AT12" s="1" t="s">
        <v>6</v>
      </c>
      <c r="AU12" s="1" t="s">
        <v>6</v>
      </c>
      <c r="AV12" s="1" t="s">
        <v>6</v>
      </c>
      <c r="AW12" s="1" t="s">
        <v>6</v>
      </c>
      <c r="AX12" s="1"/>
      <c r="AY12" s="1"/>
      <c r="AZ12" s="1"/>
      <c r="BA12" s="1">
        <v>0</v>
      </c>
      <c r="BB12" s="1">
        <v>0</v>
      </c>
      <c r="BC12" s="1">
        <v>0</v>
      </c>
      <c r="BD12" s="1">
        <v>7311872</v>
      </c>
      <c r="BE12" s="1" t="s">
        <v>7</v>
      </c>
      <c r="BF12" s="1" t="s">
        <v>8</v>
      </c>
      <c r="BG12" s="1">
        <v>6430379</v>
      </c>
      <c r="BH12" s="1">
        <v>0</v>
      </c>
      <c r="BI12" s="1">
        <v>0</v>
      </c>
      <c r="BJ12" s="1"/>
      <c r="BK12" s="1">
        <v>1</v>
      </c>
      <c r="BL12" s="1">
        <v>0</v>
      </c>
      <c r="BM12" s="1">
        <v>0</v>
      </c>
      <c r="BN12" s="1">
        <v>0</v>
      </c>
      <c r="BO12" s="1">
        <v>0</v>
      </c>
      <c r="BP12" s="1">
        <v>-1</v>
      </c>
      <c r="BQ12" s="1"/>
      <c r="BR12" s="1">
        <v>2</v>
      </c>
      <c r="BS12" s="1"/>
      <c r="BT12" s="1">
        <v>0</v>
      </c>
      <c r="BU12" s="1">
        <v>0</v>
      </c>
      <c r="BV12" s="1">
        <v>0</v>
      </c>
      <c r="BW12" s="1">
        <v>0</v>
      </c>
      <c r="BX12" s="1">
        <v>0</v>
      </c>
      <c r="BY12" s="1">
        <v>0</v>
      </c>
      <c r="BZ12" s="1">
        <v>0</v>
      </c>
      <c r="CA12" s="1">
        <v>0</v>
      </c>
      <c r="CB12" s="1">
        <v>0</v>
      </c>
      <c r="CC12" s="1">
        <v>0</v>
      </c>
      <c r="CD12" s="1">
        <v>0</v>
      </c>
      <c r="CE12" s="1">
        <v>0</v>
      </c>
      <c r="CF12" s="1">
        <v>0</v>
      </c>
      <c r="CG12" s="1" t="s">
        <v>6</v>
      </c>
      <c r="CH12" s="1" t="s">
        <v>6</v>
      </c>
      <c r="CI12" s="1" t="s">
        <v>6</v>
      </c>
      <c r="CJ12" s="1">
        <v>0</v>
      </c>
      <c r="CK12" s="1">
        <v>0</v>
      </c>
      <c r="CL12" s="1" t="s">
        <v>6</v>
      </c>
      <c r="CM12" s="1" t="s">
        <v>9</v>
      </c>
      <c r="CN12" s="1" t="s">
        <v>6</v>
      </c>
      <c r="CO12" s="1" t="s">
        <v>6</v>
      </c>
      <c r="CP12" s="1" t="s">
        <v>6</v>
      </c>
      <c r="CQ12" s="1" t="s">
        <v>6</v>
      </c>
      <c r="CR12" s="1" t="s">
        <v>6</v>
      </c>
      <c r="CS12" s="1">
        <v>0</v>
      </c>
      <c r="CT12" s="1">
        <v>0</v>
      </c>
      <c r="CU12" s="1">
        <v>0</v>
      </c>
      <c r="CV12" s="1">
        <v>0</v>
      </c>
      <c r="CW12" s="1">
        <v>0</v>
      </c>
      <c r="CX12" s="1">
        <v>0</v>
      </c>
      <c r="CY12" s="1">
        <v>9</v>
      </c>
    </row>
    <row r="15" spans="1:103" ht="12.75">
      <c r="A15" s="1">
        <v>15</v>
      </c>
      <c r="B15" s="1">
        <v>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8" spans="1:39" ht="12.75">
      <c r="A18" s="2">
        <v>52</v>
      </c>
      <c r="B18" s="2">
        <f aca="true" t="shared" si="0" ref="B18:AM18">B50</f>
        <v>1</v>
      </c>
      <c r="C18" s="2">
        <f t="shared" si="0"/>
        <v>1</v>
      </c>
      <c r="D18" s="2">
        <f t="shared" si="0"/>
        <v>12</v>
      </c>
      <c r="E18" s="2">
        <f t="shared" si="0"/>
        <v>0</v>
      </c>
      <c r="F18" s="2" t="str">
        <f t="shared" si="0"/>
        <v>Новый объект</v>
      </c>
      <c r="G18" s="2" t="str">
        <f t="shared" si="0"/>
        <v>КР22ч2 поз27</v>
      </c>
      <c r="H18" s="2">
        <f t="shared" si="0"/>
        <v>0</v>
      </c>
      <c r="I18" s="2">
        <f t="shared" si="0"/>
        <v>0</v>
      </c>
      <c r="J18" s="2">
        <f t="shared" si="0"/>
        <v>0</v>
      </c>
      <c r="K18" s="2">
        <f t="shared" si="0"/>
        <v>0</v>
      </c>
      <c r="L18" s="2">
        <f t="shared" si="0"/>
        <v>0</v>
      </c>
      <c r="M18" s="2">
        <f t="shared" si="0"/>
        <v>0</v>
      </c>
      <c r="N18" s="2">
        <f t="shared" si="0"/>
        <v>0</v>
      </c>
      <c r="O18" s="2">
        <f t="shared" si="0"/>
        <v>23681.99</v>
      </c>
      <c r="P18" s="2">
        <f t="shared" si="0"/>
        <v>14827.32</v>
      </c>
      <c r="Q18" s="2">
        <f t="shared" si="0"/>
        <v>5402.29</v>
      </c>
      <c r="R18" s="2">
        <f t="shared" si="0"/>
        <v>773.3</v>
      </c>
      <c r="S18" s="2">
        <f t="shared" si="0"/>
        <v>3452.38</v>
      </c>
      <c r="T18" s="2">
        <f t="shared" si="0"/>
        <v>0</v>
      </c>
      <c r="U18" s="2">
        <f t="shared" si="0"/>
        <v>388.71700000000004</v>
      </c>
      <c r="V18" s="2">
        <f t="shared" si="0"/>
        <v>76.294</v>
      </c>
      <c r="W18" s="2">
        <f t="shared" si="0"/>
        <v>0</v>
      </c>
      <c r="X18" s="2">
        <f t="shared" si="0"/>
        <v>4014.38</v>
      </c>
      <c r="Y18" s="2">
        <f t="shared" si="0"/>
        <v>2112.86</v>
      </c>
      <c r="Z18" s="2">
        <f t="shared" si="0"/>
        <v>0</v>
      </c>
      <c r="AA18" s="2">
        <f t="shared" si="0"/>
        <v>0</v>
      </c>
      <c r="AB18" s="2">
        <f t="shared" si="0"/>
        <v>0</v>
      </c>
      <c r="AC18" s="2">
        <f t="shared" si="0"/>
        <v>0</v>
      </c>
      <c r="AD18" s="2">
        <f t="shared" si="0"/>
        <v>0</v>
      </c>
      <c r="AE18" s="2">
        <f t="shared" si="0"/>
        <v>0</v>
      </c>
      <c r="AF18" s="2">
        <f t="shared" si="0"/>
        <v>0</v>
      </c>
      <c r="AG18" s="2">
        <f t="shared" si="0"/>
        <v>0</v>
      </c>
      <c r="AH18" s="2">
        <f t="shared" si="0"/>
        <v>0</v>
      </c>
      <c r="AI18" s="2">
        <f t="shared" si="0"/>
        <v>0</v>
      </c>
      <c r="AJ18" s="2">
        <f t="shared" si="0"/>
        <v>0</v>
      </c>
      <c r="AK18" s="2">
        <f t="shared" si="0"/>
        <v>0</v>
      </c>
      <c r="AL18" s="2">
        <f t="shared" si="0"/>
        <v>0</v>
      </c>
      <c r="AM18" s="2">
        <f t="shared" si="0"/>
        <v>0</v>
      </c>
    </row>
    <row r="19" ht="12.75">
      <c r="G19">
        <v>0</v>
      </c>
    </row>
    <row r="20" spans="1:59" ht="12.75">
      <c r="A20" s="1">
        <v>3</v>
      </c>
      <c r="B20" s="1">
        <v>1</v>
      </c>
      <c r="C20" s="1"/>
      <c r="D20" s="1">
        <f>ROW(A36)</f>
        <v>36</v>
      </c>
      <c r="E20" s="1"/>
      <c r="F20" s="1" t="s">
        <v>10</v>
      </c>
      <c r="G20" s="1" t="s">
        <v>10</v>
      </c>
      <c r="H20" s="1"/>
      <c r="I20" s="1"/>
      <c r="J20" s="1" t="s">
        <v>6</v>
      </c>
      <c r="K20" s="1"/>
      <c r="L20" s="1"/>
      <c r="M20" s="1"/>
      <c r="N20" s="1" t="s">
        <v>6</v>
      </c>
      <c r="O20" s="1"/>
      <c r="P20" s="1"/>
      <c r="Q20" s="1"/>
      <c r="R20" s="1" t="s">
        <v>6</v>
      </c>
      <c r="S20" s="1" t="s">
        <v>6</v>
      </c>
      <c r="T20" s="1" t="s">
        <v>6</v>
      </c>
      <c r="U20" s="1" t="s">
        <v>6</v>
      </c>
      <c r="V20" s="1"/>
      <c r="W20" s="1"/>
      <c r="X20" s="1">
        <v>0</v>
      </c>
      <c r="Y20" s="1"/>
      <c r="Z20" s="1"/>
      <c r="AA20" s="1"/>
      <c r="AB20" s="1"/>
      <c r="AC20" s="1"/>
      <c r="AD20" s="1"/>
      <c r="AE20" s="1"/>
      <c r="AF20" s="1"/>
      <c r="AG20" s="1"/>
      <c r="AH20" s="1"/>
      <c r="AI20" s="1"/>
      <c r="AJ20" s="1">
        <v>0</v>
      </c>
      <c r="AK20" s="1">
        <v>0</v>
      </c>
      <c r="AL20" s="1">
        <v>0</v>
      </c>
      <c r="AM20" s="1"/>
      <c r="BE20" t="s">
        <v>11</v>
      </c>
      <c r="BF20">
        <v>0</v>
      </c>
      <c r="BG20">
        <v>0</v>
      </c>
    </row>
    <row r="22" spans="1:39" ht="12.75">
      <c r="A22" s="2">
        <v>52</v>
      </c>
      <c r="B22" s="2">
        <f aca="true" t="shared" si="1" ref="B22:AM22">B36</f>
        <v>1</v>
      </c>
      <c r="C22" s="2">
        <f t="shared" si="1"/>
        <v>3</v>
      </c>
      <c r="D22" s="2">
        <f t="shared" si="1"/>
        <v>20</v>
      </c>
      <c r="E22" s="2">
        <f t="shared" si="1"/>
        <v>0</v>
      </c>
      <c r="F22" s="2" t="str">
        <f t="shared" si="1"/>
        <v>Новая локальная смета</v>
      </c>
      <c r="G22" s="2" t="str">
        <f t="shared" si="1"/>
        <v>Новая локальная смета</v>
      </c>
      <c r="H22" s="2">
        <f t="shared" si="1"/>
        <v>0</v>
      </c>
      <c r="I22" s="2">
        <f t="shared" si="1"/>
        <v>0</v>
      </c>
      <c r="J22" s="2">
        <f t="shared" si="1"/>
        <v>0</v>
      </c>
      <c r="K22" s="2">
        <f t="shared" si="1"/>
        <v>0</v>
      </c>
      <c r="L22" s="2">
        <f t="shared" si="1"/>
        <v>0</v>
      </c>
      <c r="M22" s="2">
        <f t="shared" si="1"/>
        <v>0</v>
      </c>
      <c r="N22" s="2">
        <f t="shared" si="1"/>
        <v>0</v>
      </c>
      <c r="O22" s="2">
        <f t="shared" si="1"/>
        <v>23681.99</v>
      </c>
      <c r="P22" s="2">
        <f t="shared" si="1"/>
        <v>14827.32</v>
      </c>
      <c r="Q22" s="2">
        <f t="shared" si="1"/>
        <v>5402.29</v>
      </c>
      <c r="R22" s="2">
        <f t="shared" si="1"/>
        <v>773.3</v>
      </c>
      <c r="S22" s="2">
        <f t="shared" si="1"/>
        <v>3452.38</v>
      </c>
      <c r="T22" s="2">
        <f t="shared" si="1"/>
        <v>0</v>
      </c>
      <c r="U22" s="2">
        <f t="shared" si="1"/>
        <v>388.71700000000004</v>
      </c>
      <c r="V22" s="2">
        <f t="shared" si="1"/>
        <v>76.294</v>
      </c>
      <c r="W22" s="2">
        <f t="shared" si="1"/>
        <v>0</v>
      </c>
      <c r="X22" s="2">
        <f t="shared" si="1"/>
        <v>4014.38</v>
      </c>
      <c r="Y22" s="2">
        <f t="shared" si="1"/>
        <v>2112.86</v>
      </c>
      <c r="Z22" s="2">
        <f t="shared" si="1"/>
        <v>0</v>
      </c>
      <c r="AA22" s="2">
        <f t="shared" si="1"/>
        <v>0</v>
      </c>
      <c r="AB22" s="2">
        <f t="shared" si="1"/>
        <v>23681.99</v>
      </c>
      <c r="AC22" s="2">
        <f t="shared" si="1"/>
        <v>14827.32</v>
      </c>
      <c r="AD22" s="2">
        <f t="shared" si="1"/>
        <v>5402.29</v>
      </c>
      <c r="AE22" s="2">
        <f t="shared" si="1"/>
        <v>773.3</v>
      </c>
      <c r="AF22" s="2">
        <f t="shared" si="1"/>
        <v>3452.38</v>
      </c>
      <c r="AG22" s="2">
        <f t="shared" si="1"/>
        <v>0</v>
      </c>
      <c r="AH22" s="2">
        <f t="shared" si="1"/>
        <v>388.72</v>
      </c>
      <c r="AI22" s="2">
        <f t="shared" si="1"/>
        <v>76.29</v>
      </c>
      <c r="AJ22" s="2">
        <f t="shared" si="1"/>
        <v>0</v>
      </c>
      <c r="AK22" s="2">
        <f t="shared" si="1"/>
        <v>4014.38</v>
      </c>
      <c r="AL22" s="2">
        <f t="shared" si="1"/>
        <v>2112.86</v>
      </c>
      <c r="AM22" s="2">
        <f t="shared" si="1"/>
        <v>0</v>
      </c>
    </row>
    <row r="24" spans="1:154" ht="12.75">
      <c r="A24">
        <v>17</v>
      </c>
      <c r="B24">
        <v>1</v>
      </c>
      <c r="C24">
        <f>ROW(SmtRes!A9)</f>
        <v>9</v>
      </c>
      <c r="D24">
        <f>ROW(EtalonRes!A9)</f>
        <v>9</v>
      </c>
      <c r="E24" t="s">
        <v>12</v>
      </c>
      <c r="F24" t="s">
        <v>13</v>
      </c>
      <c r="G24" t="s">
        <v>14</v>
      </c>
      <c r="H24" t="s">
        <v>15</v>
      </c>
      <c r="I24">
        <v>0.15</v>
      </c>
      <c r="J24">
        <v>0</v>
      </c>
      <c r="O24">
        <v>226.66</v>
      </c>
      <c r="P24">
        <v>156.25</v>
      </c>
      <c r="Q24">
        <v>9.43</v>
      </c>
      <c r="R24">
        <v>0.13</v>
      </c>
      <c r="S24">
        <v>60.98</v>
      </c>
      <c r="T24">
        <v>0</v>
      </c>
      <c r="U24">
        <v>6.585</v>
      </c>
      <c r="V24">
        <v>0.012</v>
      </c>
      <c r="W24">
        <v>0</v>
      </c>
      <c r="X24">
        <v>58.05</v>
      </c>
      <c r="Y24">
        <v>30.56</v>
      </c>
      <c r="AA24">
        <v>0</v>
      </c>
      <c r="AB24">
        <v>1511.03</v>
      </c>
      <c r="AC24">
        <v>1041.64</v>
      </c>
      <c r="AD24">
        <v>62.88</v>
      </c>
      <c r="AE24">
        <v>0.85</v>
      </c>
      <c r="AF24">
        <v>406.51</v>
      </c>
      <c r="AG24">
        <v>0</v>
      </c>
      <c r="AH24">
        <v>43.9</v>
      </c>
      <c r="AI24">
        <v>0.08</v>
      </c>
      <c r="AJ24">
        <v>0</v>
      </c>
      <c r="AK24">
        <v>1511.03</v>
      </c>
      <c r="AL24">
        <v>1041.64</v>
      </c>
      <c r="AM24">
        <v>62.88</v>
      </c>
      <c r="AN24">
        <v>0.85</v>
      </c>
      <c r="AO24">
        <v>406.51</v>
      </c>
      <c r="AP24">
        <v>0</v>
      </c>
      <c r="AQ24">
        <v>43.9</v>
      </c>
      <c r="AR24">
        <v>0.08</v>
      </c>
      <c r="AS24">
        <v>0</v>
      </c>
      <c r="AT24">
        <v>95</v>
      </c>
      <c r="AU24">
        <v>50</v>
      </c>
      <c r="AV24">
        <v>1</v>
      </c>
      <c r="AW24">
        <v>1</v>
      </c>
      <c r="AX24">
        <v>1</v>
      </c>
      <c r="AY24">
        <v>1</v>
      </c>
      <c r="AZ24">
        <v>1</v>
      </c>
      <c r="BA24">
        <v>1</v>
      </c>
      <c r="BB24">
        <v>1</v>
      </c>
      <c r="BC24">
        <v>1</v>
      </c>
      <c r="BH24">
        <v>0</v>
      </c>
      <c r="BI24">
        <v>2</v>
      </c>
      <c r="BJ24" t="s">
        <v>16</v>
      </c>
      <c r="BM24">
        <v>57</v>
      </c>
      <c r="BN24">
        <v>0</v>
      </c>
      <c r="BP24">
        <v>0</v>
      </c>
      <c r="BQ24">
        <v>3</v>
      </c>
      <c r="BR24">
        <v>0</v>
      </c>
      <c r="BS24">
        <v>1</v>
      </c>
      <c r="BT24">
        <v>1</v>
      </c>
      <c r="BU24">
        <v>1</v>
      </c>
      <c r="BV24">
        <v>1</v>
      </c>
      <c r="BW24">
        <v>1</v>
      </c>
      <c r="BX24">
        <v>1</v>
      </c>
      <c r="BZ24">
        <v>95</v>
      </c>
      <c r="CA24">
        <v>50</v>
      </c>
      <c r="CF24">
        <v>0</v>
      </c>
      <c r="CG24">
        <v>0</v>
      </c>
      <c r="CM24">
        <v>0</v>
      </c>
      <c r="CO24">
        <v>0</v>
      </c>
      <c r="DN24">
        <v>0</v>
      </c>
      <c r="DO24">
        <v>0</v>
      </c>
      <c r="DP24">
        <v>1</v>
      </c>
      <c r="DQ24">
        <v>1</v>
      </c>
      <c r="DR24">
        <v>1</v>
      </c>
      <c r="DS24">
        <v>1</v>
      </c>
      <c r="DT24">
        <v>1</v>
      </c>
      <c r="DU24">
        <v>1010</v>
      </c>
      <c r="DV24" t="s">
        <v>15</v>
      </c>
      <c r="DW24" t="s">
        <v>15</v>
      </c>
      <c r="DX24">
        <v>100</v>
      </c>
      <c r="EE24">
        <v>6430436</v>
      </c>
      <c r="EF24">
        <v>3</v>
      </c>
      <c r="EG24" t="s">
        <v>17</v>
      </c>
      <c r="EH24">
        <v>0</v>
      </c>
      <c r="EJ24">
        <v>2</v>
      </c>
      <c r="EK24">
        <v>57</v>
      </c>
      <c r="EL24" t="s">
        <v>18</v>
      </c>
      <c r="EM24" t="s">
        <v>19</v>
      </c>
      <c r="EP24" t="s">
        <v>235</v>
      </c>
      <c r="EQ24">
        <v>0</v>
      </c>
      <c r="ER24">
        <v>1511.03</v>
      </c>
      <c r="ES24">
        <v>1041.64</v>
      </c>
      <c r="ET24">
        <v>62.88</v>
      </c>
      <c r="EU24">
        <v>0.85</v>
      </c>
      <c r="EV24">
        <v>406.51</v>
      </c>
      <c r="EW24">
        <v>43.9</v>
      </c>
      <c r="EX24">
        <v>0.08</v>
      </c>
    </row>
    <row r="25" spans="1:154" ht="12.75">
      <c r="A25">
        <v>17</v>
      </c>
      <c r="B25">
        <v>1</v>
      </c>
      <c r="C25">
        <f>ROW(SmtRes!A12)</f>
        <v>12</v>
      </c>
      <c r="D25">
        <f>ROW(EtalonRes!A12)</f>
        <v>12</v>
      </c>
      <c r="E25" t="s">
        <v>20</v>
      </c>
      <c r="F25" t="s">
        <v>21</v>
      </c>
      <c r="G25" t="s">
        <v>22</v>
      </c>
      <c r="H25" t="s">
        <v>23</v>
      </c>
      <c r="I25">
        <v>0.8</v>
      </c>
      <c r="J25">
        <v>0</v>
      </c>
      <c r="O25">
        <v>24.5</v>
      </c>
      <c r="P25">
        <v>0</v>
      </c>
      <c r="Q25">
        <v>0.2</v>
      </c>
      <c r="R25">
        <v>0.08</v>
      </c>
      <c r="S25">
        <v>24.3</v>
      </c>
      <c r="T25">
        <v>0</v>
      </c>
      <c r="U25">
        <v>3.184</v>
      </c>
      <c r="V25">
        <v>0.008</v>
      </c>
      <c r="W25">
        <v>0</v>
      </c>
      <c r="X25">
        <v>23.16</v>
      </c>
      <c r="Y25">
        <v>12.19</v>
      </c>
      <c r="AA25">
        <v>0</v>
      </c>
      <c r="AB25">
        <v>30.62</v>
      </c>
      <c r="AC25">
        <v>0</v>
      </c>
      <c r="AD25">
        <v>0.25</v>
      </c>
      <c r="AE25">
        <v>0.1</v>
      </c>
      <c r="AF25">
        <v>30.37</v>
      </c>
      <c r="AG25">
        <v>0</v>
      </c>
      <c r="AH25">
        <v>3.98</v>
      </c>
      <c r="AI25">
        <v>0.01</v>
      </c>
      <c r="AJ25">
        <v>0</v>
      </c>
      <c r="AK25">
        <v>30.62</v>
      </c>
      <c r="AL25">
        <v>0</v>
      </c>
      <c r="AM25">
        <v>0.25</v>
      </c>
      <c r="AN25">
        <v>0.1</v>
      </c>
      <c r="AO25">
        <v>30.37</v>
      </c>
      <c r="AP25">
        <v>0</v>
      </c>
      <c r="AQ25">
        <v>3.98</v>
      </c>
      <c r="AR25">
        <v>0.01</v>
      </c>
      <c r="AS25">
        <v>0</v>
      </c>
      <c r="AT25">
        <v>95</v>
      </c>
      <c r="AU25">
        <v>50</v>
      </c>
      <c r="AV25">
        <v>1</v>
      </c>
      <c r="AW25">
        <v>1</v>
      </c>
      <c r="AX25">
        <v>1</v>
      </c>
      <c r="AY25">
        <v>1</v>
      </c>
      <c r="AZ25">
        <v>1</v>
      </c>
      <c r="BA25">
        <v>1</v>
      </c>
      <c r="BB25">
        <v>1</v>
      </c>
      <c r="BC25">
        <v>1</v>
      </c>
      <c r="BH25">
        <v>0</v>
      </c>
      <c r="BI25">
        <v>1</v>
      </c>
      <c r="BJ25" t="s">
        <v>24</v>
      </c>
      <c r="BM25">
        <v>229</v>
      </c>
      <c r="BN25">
        <v>0</v>
      </c>
      <c r="BP25">
        <v>0</v>
      </c>
      <c r="BQ25">
        <v>6</v>
      </c>
      <c r="BR25">
        <v>0</v>
      </c>
      <c r="BS25">
        <v>1</v>
      </c>
      <c r="BT25">
        <v>1</v>
      </c>
      <c r="BU25">
        <v>1</v>
      </c>
      <c r="BV25">
        <v>1</v>
      </c>
      <c r="BW25">
        <v>1</v>
      </c>
      <c r="BX25">
        <v>1</v>
      </c>
      <c r="BZ25">
        <v>95</v>
      </c>
      <c r="CA25">
        <v>50</v>
      </c>
      <c r="CF25">
        <v>0</v>
      </c>
      <c r="CG25">
        <v>0</v>
      </c>
      <c r="CM25">
        <v>0</v>
      </c>
      <c r="CO25">
        <v>0</v>
      </c>
      <c r="DN25">
        <v>0</v>
      </c>
      <c r="DO25">
        <v>0</v>
      </c>
      <c r="DP25">
        <v>1</v>
      </c>
      <c r="DQ25">
        <v>1</v>
      </c>
      <c r="DR25">
        <v>1</v>
      </c>
      <c r="DS25">
        <v>1</v>
      </c>
      <c r="DT25">
        <v>1</v>
      </c>
      <c r="DU25">
        <v>1003</v>
      </c>
      <c r="DV25" t="s">
        <v>23</v>
      </c>
      <c r="DW25" t="s">
        <v>25</v>
      </c>
      <c r="DX25">
        <v>100</v>
      </c>
      <c r="EE25">
        <v>6430470</v>
      </c>
      <c r="EF25">
        <v>6</v>
      </c>
      <c r="EG25" t="s">
        <v>26</v>
      </c>
      <c r="EH25">
        <v>0</v>
      </c>
      <c r="EJ25">
        <v>1</v>
      </c>
      <c r="EK25">
        <v>229</v>
      </c>
      <c r="EL25" t="s">
        <v>27</v>
      </c>
      <c r="EM25" t="s">
        <v>28</v>
      </c>
      <c r="EP25" t="s">
        <v>29</v>
      </c>
      <c r="EQ25">
        <v>0</v>
      </c>
      <c r="ER25">
        <v>30.62</v>
      </c>
      <c r="ES25">
        <v>0</v>
      </c>
      <c r="ET25">
        <v>0.25</v>
      </c>
      <c r="EU25">
        <v>0.1</v>
      </c>
      <c r="EV25">
        <v>30.37</v>
      </c>
      <c r="EW25">
        <v>3.98</v>
      </c>
      <c r="EX25">
        <v>0.01</v>
      </c>
    </row>
    <row r="26" spans="1:154" ht="12.75">
      <c r="A26">
        <v>17</v>
      </c>
      <c r="B26">
        <v>1</v>
      </c>
      <c r="C26">
        <f>ROW(SmtRes!A14)</f>
        <v>14</v>
      </c>
      <c r="D26">
        <f>ROW(EtalonRes!A14)</f>
        <v>14</v>
      </c>
      <c r="E26" t="s">
        <v>30</v>
      </c>
      <c r="F26" t="s">
        <v>31</v>
      </c>
      <c r="G26" t="s">
        <v>32</v>
      </c>
      <c r="H26" t="s">
        <v>23</v>
      </c>
      <c r="I26">
        <v>1.5</v>
      </c>
      <c r="J26">
        <v>0</v>
      </c>
      <c r="O26">
        <v>27.74</v>
      </c>
      <c r="P26">
        <v>0</v>
      </c>
      <c r="Q26">
        <v>0</v>
      </c>
      <c r="R26">
        <v>0</v>
      </c>
      <c r="S26">
        <v>27.74</v>
      </c>
      <c r="T26">
        <v>0</v>
      </c>
      <c r="U26">
        <v>3.81</v>
      </c>
      <c r="V26">
        <v>0</v>
      </c>
      <c r="W26">
        <v>0</v>
      </c>
      <c r="X26">
        <v>26.35</v>
      </c>
      <c r="Y26">
        <v>13.87</v>
      </c>
      <c r="AA26">
        <v>0</v>
      </c>
      <c r="AB26">
        <v>18.49</v>
      </c>
      <c r="AC26">
        <v>0</v>
      </c>
      <c r="AD26">
        <v>0</v>
      </c>
      <c r="AE26">
        <v>0</v>
      </c>
      <c r="AF26">
        <v>18.49</v>
      </c>
      <c r="AG26">
        <v>0</v>
      </c>
      <c r="AH26">
        <v>2.54</v>
      </c>
      <c r="AI26">
        <v>0</v>
      </c>
      <c r="AJ26">
        <v>0</v>
      </c>
      <c r="AK26">
        <v>18.49</v>
      </c>
      <c r="AL26">
        <v>0</v>
      </c>
      <c r="AM26">
        <v>0</v>
      </c>
      <c r="AN26">
        <v>0</v>
      </c>
      <c r="AO26">
        <v>18.49</v>
      </c>
      <c r="AP26">
        <v>0</v>
      </c>
      <c r="AQ26">
        <v>2.54</v>
      </c>
      <c r="AR26">
        <v>0</v>
      </c>
      <c r="AS26">
        <v>0</v>
      </c>
      <c r="AT26">
        <v>95</v>
      </c>
      <c r="AU26">
        <v>50</v>
      </c>
      <c r="AV26">
        <v>1</v>
      </c>
      <c r="AW26">
        <v>1</v>
      </c>
      <c r="AX26">
        <v>1</v>
      </c>
      <c r="AY26">
        <v>1</v>
      </c>
      <c r="AZ26">
        <v>1</v>
      </c>
      <c r="BA26">
        <v>1</v>
      </c>
      <c r="BB26">
        <v>1</v>
      </c>
      <c r="BC26">
        <v>1</v>
      </c>
      <c r="BH26">
        <v>0</v>
      </c>
      <c r="BI26">
        <v>1</v>
      </c>
      <c r="BJ26" t="s">
        <v>33</v>
      </c>
      <c r="BM26">
        <v>229</v>
      </c>
      <c r="BN26">
        <v>0</v>
      </c>
      <c r="BP26">
        <v>0</v>
      </c>
      <c r="BQ26">
        <v>6</v>
      </c>
      <c r="BR26">
        <v>0</v>
      </c>
      <c r="BS26">
        <v>1</v>
      </c>
      <c r="BT26">
        <v>1</v>
      </c>
      <c r="BU26">
        <v>1</v>
      </c>
      <c r="BV26">
        <v>1</v>
      </c>
      <c r="BW26">
        <v>1</v>
      </c>
      <c r="BX26">
        <v>1</v>
      </c>
      <c r="BZ26">
        <v>95</v>
      </c>
      <c r="CA26">
        <v>50</v>
      </c>
      <c r="CF26">
        <v>0</v>
      </c>
      <c r="CG26">
        <v>0</v>
      </c>
      <c r="CM26">
        <v>0</v>
      </c>
      <c r="CO26">
        <v>0</v>
      </c>
      <c r="DN26">
        <v>0</v>
      </c>
      <c r="DO26">
        <v>0</v>
      </c>
      <c r="DP26">
        <v>1</v>
      </c>
      <c r="DQ26">
        <v>1</v>
      </c>
      <c r="DR26">
        <v>1</v>
      </c>
      <c r="DS26">
        <v>1</v>
      </c>
      <c r="DT26">
        <v>1</v>
      </c>
      <c r="DU26">
        <v>1003</v>
      </c>
      <c r="DV26" t="s">
        <v>23</v>
      </c>
      <c r="DW26" t="s">
        <v>23</v>
      </c>
      <c r="DX26">
        <v>100</v>
      </c>
      <c r="EE26">
        <v>6430470</v>
      </c>
      <c r="EF26">
        <v>6</v>
      </c>
      <c r="EG26" t="s">
        <v>26</v>
      </c>
      <c r="EH26">
        <v>0</v>
      </c>
      <c r="EJ26">
        <v>1</v>
      </c>
      <c r="EK26">
        <v>229</v>
      </c>
      <c r="EL26" t="s">
        <v>27</v>
      </c>
      <c r="EM26" t="s">
        <v>28</v>
      </c>
      <c r="EP26" t="s">
        <v>34</v>
      </c>
      <c r="EQ26">
        <v>0</v>
      </c>
      <c r="ER26">
        <v>18.49</v>
      </c>
      <c r="ES26">
        <v>0</v>
      </c>
      <c r="ET26">
        <v>0</v>
      </c>
      <c r="EU26">
        <v>0</v>
      </c>
      <c r="EV26">
        <v>18.49</v>
      </c>
      <c r="EW26">
        <v>2.54</v>
      </c>
      <c r="EX26">
        <v>0</v>
      </c>
    </row>
    <row r="27" spans="1:154" ht="12.75">
      <c r="A27">
        <v>17</v>
      </c>
      <c r="B27">
        <v>1</v>
      </c>
      <c r="C27">
        <f>ROW(SmtRes!A17)</f>
        <v>17</v>
      </c>
      <c r="D27">
        <f>ROW(EtalonRes!A17)</f>
        <v>17</v>
      </c>
      <c r="E27" t="s">
        <v>35</v>
      </c>
      <c r="F27" t="s">
        <v>36</v>
      </c>
      <c r="G27" t="s">
        <v>37</v>
      </c>
      <c r="H27" t="s">
        <v>23</v>
      </c>
      <c r="I27">
        <v>1.5</v>
      </c>
      <c r="J27">
        <v>0</v>
      </c>
      <c r="O27">
        <v>105.65</v>
      </c>
      <c r="P27">
        <v>0</v>
      </c>
      <c r="Q27">
        <v>0.38</v>
      </c>
      <c r="R27">
        <v>0.15</v>
      </c>
      <c r="S27">
        <v>105.27</v>
      </c>
      <c r="T27">
        <v>0</v>
      </c>
      <c r="U27">
        <v>14.46</v>
      </c>
      <c r="V27">
        <v>0.015</v>
      </c>
      <c r="W27">
        <v>0</v>
      </c>
      <c r="X27">
        <v>100.15</v>
      </c>
      <c r="Y27">
        <v>52.71</v>
      </c>
      <c r="AA27">
        <v>0</v>
      </c>
      <c r="AB27">
        <v>70.43</v>
      </c>
      <c r="AC27">
        <v>0</v>
      </c>
      <c r="AD27">
        <v>0.25</v>
      </c>
      <c r="AE27">
        <v>0.1</v>
      </c>
      <c r="AF27">
        <v>70.18</v>
      </c>
      <c r="AG27">
        <v>0</v>
      </c>
      <c r="AH27">
        <v>9.64</v>
      </c>
      <c r="AI27">
        <v>0.01</v>
      </c>
      <c r="AJ27">
        <v>0</v>
      </c>
      <c r="AK27">
        <v>70.43</v>
      </c>
      <c r="AL27">
        <v>0</v>
      </c>
      <c r="AM27">
        <v>0.25</v>
      </c>
      <c r="AN27">
        <v>0.1</v>
      </c>
      <c r="AO27">
        <v>70.18</v>
      </c>
      <c r="AP27">
        <v>0</v>
      </c>
      <c r="AQ27">
        <v>9.64</v>
      </c>
      <c r="AR27">
        <v>0.01</v>
      </c>
      <c r="AS27">
        <v>0</v>
      </c>
      <c r="AT27">
        <v>95</v>
      </c>
      <c r="AU27">
        <v>50</v>
      </c>
      <c r="AV27">
        <v>1</v>
      </c>
      <c r="AW27">
        <v>1</v>
      </c>
      <c r="AX27">
        <v>1</v>
      </c>
      <c r="AY27">
        <v>1</v>
      </c>
      <c r="AZ27">
        <v>1</v>
      </c>
      <c r="BA27">
        <v>1</v>
      </c>
      <c r="BB27">
        <v>1</v>
      </c>
      <c r="BC27">
        <v>1</v>
      </c>
      <c r="BH27">
        <v>0</v>
      </c>
      <c r="BI27">
        <v>1</v>
      </c>
      <c r="BJ27" t="s">
        <v>38</v>
      </c>
      <c r="BM27">
        <v>229</v>
      </c>
      <c r="BN27">
        <v>0</v>
      </c>
      <c r="BP27">
        <v>0</v>
      </c>
      <c r="BQ27">
        <v>6</v>
      </c>
      <c r="BR27">
        <v>0</v>
      </c>
      <c r="BS27">
        <v>1</v>
      </c>
      <c r="BT27">
        <v>1</v>
      </c>
      <c r="BU27">
        <v>1</v>
      </c>
      <c r="BV27">
        <v>1</v>
      </c>
      <c r="BW27">
        <v>1</v>
      </c>
      <c r="BX27">
        <v>1</v>
      </c>
      <c r="BZ27">
        <v>95</v>
      </c>
      <c r="CA27">
        <v>50</v>
      </c>
      <c r="CF27">
        <v>0</v>
      </c>
      <c r="CG27">
        <v>0</v>
      </c>
      <c r="CM27">
        <v>0</v>
      </c>
      <c r="CO27">
        <v>0</v>
      </c>
      <c r="DN27">
        <v>0</v>
      </c>
      <c r="DO27">
        <v>0</v>
      </c>
      <c r="DP27">
        <v>1</v>
      </c>
      <c r="DQ27">
        <v>1</v>
      </c>
      <c r="DR27">
        <v>1</v>
      </c>
      <c r="DS27">
        <v>1</v>
      </c>
      <c r="DT27">
        <v>1</v>
      </c>
      <c r="DU27">
        <v>1003</v>
      </c>
      <c r="DV27" t="s">
        <v>23</v>
      </c>
      <c r="DW27" t="s">
        <v>23</v>
      </c>
      <c r="DX27">
        <v>100</v>
      </c>
      <c r="EE27">
        <v>6430470</v>
      </c>
      <c r="EF27">
        <v>6</v>
      </c>
      <c r="EG27" t="s">
        <v>26</v>
      </c>
      <c r="EH27">
        <v>0</v>
      </c>
      <c r="EJ27">
        <v>1</v>
      </c>
      <c r="EK27">
        <v>229</v>
      </c>
      <c r="EL27" t="s">
        <v>27</v>
      </c>
      <c r="EM27" t="s">
        <v>28</v>
      </c>
      <c r="EP27" t="s">
        <v>39</v>
      </c>
      <c r="EQ27">
        <v>0</v>
      </c>
      <c r="ER27">
        <v>70.43</v>
      </c>
      <c r="ES27">
        <v>0</v>
      </c>
      <c r="ET27">
        <v>0.25</v>
      </c>
      <c r="EU27">
        <v>0.1</v>
      </c>
      <c r="EV27">
        <v>70.18</v>
      </c>
      <c r="EW27">
        <v>9.64</v>
      </c>
      <c r="EX27">
        <v>0.01</v>
      </c>
    </row>
    <row r="28" spans="1:154" ht="12.75">
      <c r="A28">
        <v>17</v>
      </c>
      <c r="B28">
        <v>1</v>
      </c>
      <c r="C28">
        <f>ROW(SmtRes!A30)</f>
        <v>30</v>
      </c>
      <c r="D28">
        <f>ROW(EtalonRes!A30)</f>
        <v>30</v>
      </c>
      <c r="E28" t="s">
        <v>40</v>
      </c>
      <c r="F28" t="s">
        <v>41</v>
      </c>
      <c r="G28" t="s">
        <v>42</v>
      </c>
      <c r="H28" t="s">
        <v>23</v>
      </c>
      <c r="I28">
        <v>2.5</v>
      </c>
      <c r="J28">
        <v>0</v>
      </c>
      <c r="O28">
        <v>3754.78</v>
      </c>
      <c r="P28">
        <v>2521.55</v>
      </c>
      <c r="Q28">
        <v>391.58</v>
      </c>
      <c r="R28">
        <v>13.15</v>
      </c>
      <c r="S28">
        <v>841.65</v>
      </c>
      <c r="T28">
        <v>0</v>
      </c>
      <c r="U28">
        <v>95.75</v>
      </c>
      <c r="V28">
        <v>1.25</v>
      </c>
      <c r="W28">
        <v>0</v>
      </c>
      <c r="X28">
        <v>812.06</v>
      </c>
      <c r="Y28">
        <v>427.4</v>
      </c>
      <c r="AA28">
        <v>0</v>
      </c>
      <c r="AB28">
        <v>1501.91</v>
      </c>
      <c r="AC28">
        <v>1008.62</v>
      </c>
      <c r="AD28">
        <v>156.63</v>
      </c>
      <c r="AE28">
        <v>5.26</v>
      </c>
      <c r="AF28">
        <v>336.66</v>
      </c>
      <c r="AG28">
        <v>0</v>
      </c>
      <c r="AH28">
        <v>38.3</v>
      </c>
      <c r="AI28">
        <v>0.5</v>
      </c>
      <c r="AJ28">
        <v>0</v>
      </c>
      <c r="AK28">
        <v>1501.91</v>
      </c>
      <c r="AL28">
        <v>1008.62</v>
      </c>
      <c r="AM28">
        <v>156.63</v>
      </c>
      <c r="AN28">
        <v>5.26</v>
      </c>
      <c r="AO28">
        <v>336.66</v>
      </c>
      <c r="AP28">
        <v>0</v>
      </c>
      <c r="AQ28">
        <v>38.3</v>
      </c>
      <c r="AR28">
        <v>0.5</v>
      </c>
      <c r="AS28">
        <v>0</v>
      </c>
      <c r="AT28">
        <v>95</v>
      </c>
      <c r="AU28">
        <v>50</v>
      </c>
      <c r="AV28">
        <v>1</v>
      </c>
      <c r="AW28">
        <v>1</v>
      </c>
      <c r="AX28">
        <v>1</v>
      </c>
      <c r="AY28">
        <v>1</v>
      </c>
      <c r="AZ28">
        <v>1</v>
      </c>
      <c r="BA28">
        <v>1</v>
      </c>
      <c r="BB28">
        <v>1</v>
      </c>
      <c r="BC28">
        <v>1</v>
      </c>
      <c r="BH28">
        <v>0</v>
      </c>
      <c r="BI28">
        <v>2</v>
      </c>
      <c r="BJ28" t="s">
        <v>43</v>
      </c>
      <c r="BM28">
        <v>57</v>
      </c>
      <c r="BN28">
        <v>0</v>
      </c>
      <c r="BP28">
        <v>0</v>
      </c>
      <c r="BQ28">
        <v>3</v>
      </c>
      <c r="BR28">
        <v>0</v>
      </c>
      <c r="BS28">
        <v>1</v>
      </c>
      <c r="BT28">
        <v>1</v>
      </c>
      <c r="BU28">
        <v>1</v>
      </c>
      <c r="BV28">
        <v>1</v>
      </c>
      <c r="BW28">
        <v>1</v>
      </c>
      <c r="BX28">
        <v>1</v>
      </c>
      <c r="BZ28">
        <v>95</v>
      </c>
      <c r="CA28">
        <v>50</v>
      </c>
      <c r="CF28">
        <v>0</v>
      </c>
      <c r="CG28">
        <v>0</v>
      </c>
      <c r="CM28">
        <v>0</v>
      </c>
      <c r="CO28">
        <v>0</v>
      </c>
      <c r="DN28">
        <v>0</v>
      </c>
      <c r="DO28">
        <v>0</v>
      </c>
      <c r="DP28">
        <v>1</v>
      </c>
      <c r="DQ28">
        <v>1</v>
      </c>
      <c r="DR28">
        <v>1</v>
      </c>
      <c r="DS28">
        <v>1</v>
      </c>
      <c r="DT28">
        <v>1</v>
      </c>
      <c r="DU28">
        <v>1003</v>
      </c>
      <c r="DV28" t="s">
        <v>23</v>
      </c>
      <c r="DW28" t="s">
        <v>23</v>
      </c>
      <c r="DX28">
        <v>100</v>
      </c>
      <c r="EE28">
        <v>6430436</v>
      </c>
      <c r="EF28">
        <v>3</v>
      </c>
      <c r="EG28" t="s">
        <v>17</v>
      </c>
      <c r="EH28">
        <v>0</v>
      </c>
      <c r="EJ28">
        <v>2</v>
      </c>
      <c r="EK28">
        <v>57</v>
      </c>
      <c r="EL28" t="s">
        <v>18</v>
      </c>
      <c r="EM28" t="s">
        <v>19</v>
      </c>
      <c r="EP28" t="s">
        <v>44</v>
      </c>
      <c r="EQ28">
        <v>0</v>
      </c>
      <c r="ER28">
        <v>1501.91</v>
      </c>
      <c r="ES28">
        <v>1008.62</v>
      </c>
      <c r="ET28">
        <v>156.63</v>
      </c>
      <c r="EU28">
        <v>5.26</v>
      </c>
      <c r="EV28">
        <v>336.66</v>
      </c>
      <c r="EW28">
        <v>38.3</v>
      </c>
      <c r="EX28">
        <v>0.5</v>
      </c>
    </row>
    <row r="29" spans="1:154" ht="12.75">
      <c r="A29">
        <v>17</v>
      </c>
      <c r="B29">
        <v>1</v>
      </c>
      <c r="C29">
        <f>ROW(SmtRes!A41)</f>
        <v>41</v>
      </c>
      <c r="D29">
        <f>ROW(EtalonRes!A41)</f>
        <v>41</v>
      </c>
      <c r="E29" t="s">
        <v>45</v>
      </c>
      <c r="F29" t="s">
        <v>46</v>
      </c>
      <c r="G29" t="s">
        <v>47</v>
      </c>
      <c r="H29" t="s">
        <v>15</v>
      </c>
      <c r="I29">
        <v>0.16</v>
      </c>
      <c r="J29">
        <v>0</v>
      </c>
      <c r="O29">
        <v>1162.29</v>
      </c>
      <c r="P29">
        <v>623.18</v>
      </c>
      <c r="Q29">
        <v>387.99</v>
      </c>
      <c r="R29">
        <v>135.83</v>
      </c>
      <c r="S29">
        <v>151.12</v>
      </c>
      <c r="T29">
        <v>0</v>
      </c>
      <c r="U29">
        <v>16.32</v>
      </c>
      <c r="V29">
        <v>13.728</v>
      </c>
      <c r="W29">
        <v>0</v>
      </c>
      <c r="X29">
        <v>272.6</v>
      </c>
      <c r="Y29">
        <v>143.48</v>
      </c>
      <c r="AA29">
        <v>0</v>
      </c>
      <c r="AB29">
        <v>7264.35</v>
      </c>
      <c r="AC29">
        <v>3894.9</v>
      </c>
      <c r="AD29">
        <v>2424.93</v>
      </c>
      <c r="AE29">
        <v>848.96</v>
      </c>
      <c r="AF29">
        <v>944.52</v>
      </c>
      <c r="AG29">
        <v>0</v>
      </c>
      <c r="AH29">
        <v>102</v>
      </c>
      <c r="AI29">
        <v>85.8</v>
      </c>
      <c r="AJ29">
        <v>0</v>
      </c>
      <c r="AK29">
        <v>7264.35</v>
      </c>
      <c r="AL29">
        <v>3894.9</v>
      </c>
      <c r="AM29">
        <v>2424.93</v>
      </c>
      <c r="AN29">
        <v>848.96</v>
      </c>
      <c r="AO29">
        <v>944.52</v>
      </c>
      <c r="AP29">
        <v>0</v>
      </c>
      <c r="AQ29">
        <v>102</v>
      </c>
      <c r="AR29">
        <v>85.8</v>
      </c>
      <c r="AS29">
        <v>0</v>
      </c>
      <c r="AT29">
        <v>95</v>
      </c>
      <c r="AU29">
        <v>50</v>
      </c>
      <c r="AV29">
        <v>1</v>
      </c>
      <c r="AW29">
        <v>1</v>
      </c>
      <c r="AX29">
        <v>1</v>
      </c>
      <c r="AY29">
        <v>1</v>
      </c>
      <c r="AZ29">
        <v>1</v>
      </c>
      <c r="BA29">
        <v>1</v>
      </c>
      <c r="BB29">
        <v>1</v>
      </c>
      <c r="BC29">
        <v>1</v>
      </c>
      <c r="BH29">
        <v>0</v>
      </c>
      <c r="BI29">
        <v>2</v>
      </c>
      <c r="BJ29" t="s">
        <v>48</v>
      </c>
      <c r="BM29">
        <v>57</v>
      </c>
      <c r="BN29">
        <v>0</v>
      </c>
      <c r="BP29">
        <v>0</v>
      </c>
      <c r="BQ29">
        <v>3</v>
      </c>
      <c r="BR29">
        <v>0</v>
      </c>
      <c r="BS29">
        <v>1</v>
      </c>
      <c r="BT29">
        <v>1</v>
      </c>
      <c r="BU29">
        <v>1</v>
      </c>
      <c r="BV29">
        <v>1</v>
      </c>
      <c r="BW29">
        <v>1</v>
      </c>
      <c r="BX29">
        <v>1</v>
      </c>
      <c r="BZ29">
        <v>95</v>
      </c>
      <c r="CA29">
        <v>50</v>
      </c>
      <c r="CF29">
        <v>0</v>
      </c>
      <c r="CG29">
        <v>0</v>
      </c>
      <c r="CM29">
        <v>0</v>
      </c>
      <c r="CO29">
        <v>0</v>
      </c>
      <c r="DN29">
        <v>0</v>
      </c>
      <c r="DO29">
        <v>0</v>
      </c>
      <c r="DP29">
        <v>1</v>
      </c>
      <c r="DQ29">
        <v>1</v>
      </c>
      <c r="DR29">
        <v>1</v>
      </c>
      <c r="DS29">
        <v>1</v>
      </c>
      <c r="DT29">
        <v>1</v>
      </c>
      <c r="DU29">
        <v>1010</v>
      </c>
      <c r="DV29" t="s">
        <v>15</v>
      </c>
      <c r="DW29" t="s">
        <v>15</v>
      </c>
      <c r="DX29">
        <v>100</v>
      </c>
      <c r="EE29">
        <v>6430436</v>
      </c>
      <c r="EF29">
        <v>3</v>
      </c>
      <c r="EG29" t="s">
        <v>17</v>
      </c>
      <c r="EH29">
        <v>0</v>
      </c>
      <c r="EJ29">
        <v>2</v>
      </c>
      <c r="EK29">
        <v>57</v>
      </c>
      <c r="EL29" t="s">
        <v>18</v>
      </c>
      <c r="EM29" t="s">
        <v>19</v>
      </c>
      <c r="EP29" t="s">
        <v>236</v>
      </c>
      <c r="EQ29">
        <v>0</v>
      </c>
      <c r="ER29">
        <v>7264.35</v>
      </c>
      <c r="ES29">
        <v>3894.9</v>
      </c>
      <c r="ET29">
        <v>2424.93</v>
      </c>
      <c r="EU29">
        <v>848.96</v>
      </c>
      <c r="EV29">
        <v>944.52</v>
      </c>
      <c r="EW29">
        <v>102</v>
      </c>
      <c r="EX29">
        <v>85.8</v>
      </c>
    </row>
    <row r="30" spans="1:154" ht="12.75">
      <c r="A30">
        <v>17</v>
      </c>
      <c r="B30">
        <v>1</v>
      </c>
      <c r="C30">
        <f>ROW(SmtRes!A50)</f>
        <v>50</v>
      </c>
      <c r="D30">
        <f>ROW(EtalonRes!A50)</f>
        <v>50</v>
      </c>
      <c r="E30" t="s">
        <v>49</v>
      </c>
      <c r="F30" t="s">
        <v>50</v>
      </c>
      <c r="G30" t="s">
        <v>51</v>
      </c>
      <c r="H30" t="s">
        <v>15</v>
      </c>
      <c r="I30">
        <v>0.06</v>
      </c>
      <c r="J30">
        <v>0</v>
      </c>
      <c r="O30">
        <v>292.62</v>
      </c>
      <c r="P30">
        <v>170.78</v>
      </c>
      <c r="Q30">
        <v>72.95</v>
      </c>
      <c r="R30">
        <v>20.47</v>
      </c>
      <c r="S30">
        <v>48.89</v>
      </c>
      <c r="T30">
        <v>0</v>
      </c>
      <c r="U30">
        <v>5.28</v>
      </c>
      <c r="V30">
        <v>2.076</v>
      </c>
      <c r="W30">
        <v>0</v>
      </c>
      <c r="X30">
        <v>65.89</v>
      </c>
      <c r="Y30">
        <v>34.68</v>
      </c>
      <c r="AA30">
        <v>0</v>
      </c>
      <c r="AB30">
        <v>4876.99</v>
      </c>
      <c r="AC30">
        <v>2846.36</v>
      </c>
      <c r="AD30">
        <v>1215.75</v>
      </c>
      <c r="AE30">
        <v>341.14</v>
      </c>
      <c r="AF30">
        <v>814.88</v>
      </c>
      <c r="AG30">
        <v>0</v>
      </c>
      <c r="AH30">
        <v>88</v>
      </c>
      <c r="AI30">
        <v>34.6</v>
      </c>
      <c r="AJ30">
        <v>0</v>
      </c>
      <c r="AK30">
        <v>4876.99</v>
      </c>
      <c r="AL30">
        <v>2846.36</v>
      </c>
      <c r="AM30">
        <v>1215.75</v>
      </c>
      <c r="AN30">
        <v>341.14</v>
      </c>
      <c r="AO30">
        <v>814.88</v>
      </c>
      <c r="AP30">
        <v>0</v>
      </c>
      <c r="AQ30">
        <v>88</v>
      </c>
      <c r="AR30">
        <v>34.6</v>
      </c>
      <c r="AS30">
        <v>0</v>
      </c>
      <c r="AT30">
        <v>95</v>
      </c>
      <c r="AU30">
        <v>50</v>
      </c>
      <c r="AV30">
        <v>1</v>
      </c>
      <c r="AW30">
        <v>1</v>
      </c>
      <c r="AX30">
        <v>1</v>
      </c>
      <c r="AY30">
        <v>1</v>
      </c>
      <c r="AZ30">
        <v>1</v>
      </c>
      <c r="BA30">
        <v>1</v>
      </c>
      <c r="BB30">
        <v>1</v>
      </c>
      <c r="BC30">
        <v>1</v>
      </c>
      <c r="BH30">
        <v>0</v>
      </c>
      <c r="BI30">
        <v>2</v>
      </c>
      <c r="BJ30" t="s">
        <v>52</v>
      </c>
      <c r="BM30">
        <v>57</v>
      </c>
      <c r="BN30">
        <v>0</v>
      </c>
      <c r="BP30">
        <v>0</v>
      </c>
      <c r="BQ30">
        <v>3</v>
      </c>
      <c r="BR30">
        <v>0</v>
      </c>
      <c r="BS30">
        <v>1</v>
      </c>
      <c r="BT30">
        <v>1</v>
      </c>
      <c r="BU30">
        <v>1</v>
      </c>
      <c r="BV30">
        <v>1</v>
      </c>
      <c r="BW30">
        <v>1</v>
      </c>
      <c r="BX30">
        <v>1</v>
      </c>
      <c r="BZ30">
        <v>95</v>
      </c>
      <c r="CA30">
        <v>50</v>
      </c>
      <c r="CF30">
        <v>0</v>
      </c>
      <c r="CG30">
        <v>0</v>
      </c>
      <c r="CM30">
        <v>0</v>
      </c>
      <c r="CO30">
        <v>0</v>
      </c>
      <c r="DN30">
        <v>0</v>
      </c>
      <c r="DO30">
        <v>0</v>
      </c>
      <c r="DP30">
        <v>1</v>
      </c>
      <c r="DQ30">
        <v>1</v>
      </c>
      <c r="DR30">
        <v>1</v>
      </c>
      <c r="DS30">
        <v>1</v>
      </c>
      <c r="DT30">
        <v>1</v>
      </c>
      <c r="DU30">
        <v>1010</v>
      </c>
      <c r="DV30" t="s">
        <v>15</v>
      </c>
      <c r="DW30" t="s">
        <v>15</v>
      </c>
      <c r="DX30">
        <v>100</v>
      </c>
      <c r="EE30">
        <v>6430436</v>
      </c>
      <c r="EF30">
        <v>3</v>
      </c>
      <c r="EG30" t="s">
        <v>17</v>
      </c>
      <c r="EH30">
        <v>0</v>
      </c>
      <c r="EJ30">
        <v>2</v>
      </c>
      <c r="EK30">
        <v>57</v>
      </c>
      <c r="EL30" t="s">
        <v>18</v>
      </c>
      <c r="EM30" t="s">
        <v>19</v>
      </c>
      <c r="EP30" t="s">
        <v>237</v>
      </c>
      <c r="EQ30">
        <v>0</v>
      </c>
      <c r="ER30">
        <v>4876.99</v>
      </c>
      <c r="ES30">
        <v>2846.36</v>
      </c>
      <c r="ET30">
        <v>1215.75</v>
      </c>
      <c r="EU30">
        <v>341.14</v>
      </c>
      <c r="EV30">
        <v>814.88</v>
      </c>
      <c r="EW30">
        <v>88</v>
      </c>
      <c r="EX30">
        <v>34.6</v>
      </c>
    </row>
    <row r="31" spans="1:154" ht="12.75">
      <c r="A31">
        <v>17</v>
      </c>
      <c r="B31">
        <v>1</v>
      </c>
      <c r="C31">
        <f>ROW(SmtRes!A65)</f>
        <v>65</v>
      </c>
      <c r="D31">
        <f>ROW(EtalonRes!A65)</f>
        <v>65</v>
      </c>
      <c r="E31" t="s">
        <v>53</v>
      </c>
      <c r="F31" t="s">
        <v>54</v>
      </c>
      <c r="G31" t="s">
        <v>55</v>
      </c>
      <c r="H31" t="s">
        <v>23</v>
      </c>
      <c r="I31">
        <v>7.4</v>
      </c>
      <c r="J31">
        <v>0</v>
      </c>
      <c r="O31">
        <v>7013.5</v>
      </c>
      <c r="P31">
        <v>1807.97</v>
      </c>
      <c r="Q31">
        <v>4210.3</v>
      </c>
      <c r="R31">
        <v>542.12</v>
      </c>
      <c r="S31">
        <v>995.23</v>
      </c>
      <c r="T31">
        <v>0</v>
      </c>
      <c r="U31">
        <v>113.22</v>
      </c>
      <c r="V31">
        <v>53.058</v>
      </c>
      <c r="W31">
        <v>0</v>
      </c>
      <c r="X31">
        <v>1460.48</v>
      </c>
      <c r="Y31">
        <v>768.68</v>
      </c>
      <c r="AA31">
        <v>0</v>
      </c>
      <c r="AB31">
        <v>947.77</v>
      </c>
      <c r="AC31">
        <v>244.32</v>
      </c>
      <c r="AD31">
        <v>568.96</v>
      </c>
      <c r="AE31">
        <v>73.26</v>
      </c>
      <c r="AF31">
        <v>134.49</v>
      </c>
      <c r="AG31">
        <v>0</v>
      </c>
      <c r="AH31">
        <v>15.3</v>
      </c>
      <c r="AI31">
        <v>7.17</v>
      </c>
      <c r="AJ31">
        <v>0</v>
      </c>
      <c r="AK31">
        <v>947.77</v>
      </c>
      <c r="AL31">
        <v>244.32</v>
      </c>
      <c r="AM31">
        <v>568.96</v>
      </c>
      <c r="AN31">
        <v>73.26</v>
      </c>
      <c r="AO31">
        <v>134.49</v>
      </c>
      <c r="AP31">
        <v>0</v>
      </c>
      <c r="AQ31">
        <v>15.3</v>
      </c>
      <c r="AR31">
        <v>7.17</v>
      </c>
      <c r="AS31">
        <v>0</v>
      </c>
      <c r="AT31">
        <v>95</v>
      </c>
      <c r="AU31">
        <v>50</v>
      </c>
      <c r="AV31">
        <v>1</v>
      </c>
      <c r="AW31">
        <v>1</v>
      </c>
      <c r="AX31">
        <v>1</v>
      </c>
      <c r="AY31">
        <v>1</v>
      </c>
      <c r="AZ31">
        <v>1</v>
      </c>
      <c r="BA31">
        <v>1</v>
      </c>
      <c r="BB31">
        <v>1</v>
      </c>
      <c r="BC31">
        <v>1</v>
      </c>
      <c r="BH31">
        <v>0</v>
      </c>
      <c r="BI31">
        <v>2</v>
      </c>
      <c r="BJ31" t="s">
        <v>56</v>
      </c>
      <c r="BM31">
        <v>57</v>
      </c>
      <c r="BN31">
        <v>0</v>
      </c>
      <c r="BP31">
        <v>0</v>
      </c>
      <c r="BQ31">
        <v>3</v>
      </c>
      <c r="BR31">
        <v>0</v>
      </c>
      <c r="BS31">
        <v>1</v>
      </c>
      <c r="BT31">
        <v>1</v>
      </c>
      <c r="BU31">
        <v>1</v>
      </c>
      <c r="BV31">
        <v>1</v>
      </c>
      <c r="BW31">
        <v>1</v>
      </c>
      <c r="BX31">
        <v>1</v>
      </c>
      <c r="BZ31">
        <v>95</v>
      </c>
      <c r="CA31">
        <v>50</v>
      </c>
      <c r="CF31">
        <v>0</v>
      </c>
      <c r="CG31">
        <v>0</v>
      </c>
      <c r="CM31">
        <v>0</v>
      </c>
      <c r="CO31">
        <v>0</v>
      </c>
      <c r="DN31">
        <v>0</v>
      </c>
      <c r="DO31">
        <v>0</v>
      </c>
      <c r="DP31">
        <v>1</v>
      </c>
      <c r="DQ31">
        <v>1</v>
      </c>
      <c r="DR31">
        <v>1</v>
      </c>
      <c r="DS31">
        <v>1</v>
      </c>
      <c r="DT31">
        <v>1</v>
      </c>
      <c r="DU31">
        <v>1003</v>
      </c>
      <c r="DV31" t="s">
        <v>23</v>
      </c>
      <c r="DW31" t="s">
        <v>23</v>
      </c>
      <c r="DX31">
        <v>100</v>
      </c>
      <c r="EE31">
        <v>6430436</v>
      </c>
      <c r="EF31">
        <v>3</v>
      </c>
      <c r="EG31" t="s">
        <v>17</v>
      </c>
      <c r="EH31">
        <v>0</v>
      </c>
      <c r="EJ31">
        <v>2</v>
      </c>
      <c r="EK31">
        <v>57</v>
      </c>
      <c r="EL31" t="s">
        <v>18</v>
      </c>
      <c r="EM31" t="s">
        <v>19</v>
      </c>
      <c r="EP31" t="s">
        <v>57</v>
      </c>
      <c r="EQ31">
        <v>0</v>
      </c>
      <c r="ER31">
        <v>947.77</v>
      </c>
      <c r="ES31">
        <v>244.32</v>
      </c>
      <c r="ET31">
        <v>568.96</v>
      </c>
      <c r="EU31">
        <v>73.26</v>
      </c>
      <c r="EV31">
        <v>134.49</v>
      </c>
      <c r="EW31">
        <v>15.3</v>
      </c>
      <c r="EX31">
        <v>7.17</v>
      </c>
    </row>
    <row r="32" spans="1:154" ht="12.75">
      <c r="A32">
        <v>17</v>
      </c>
      <c r="B32">
        <v>1</v>
      </c>
      <c r="C32">
        <f>ROW(SmtRes!A71)</f>
        <v>71</v>
      </c>
      <c r="D32">
        <f>ROW(EtalonRes!A71)</f>
        <v>71</v>
      </c>
      <c r="E32" t="s">
        <v>58</v>
      </c>
      <c r="F32" t="s">
        <v>59</v>
      </c>
      <c r="G32" t="s">
        <v>60</v>
      </c>
      <c r="H32" t="s">
        <v>15</v>
      </c>
      <c r="I32">
        <v>0.3</v>
      </c>
      <c r="J32">
        <v>0</v>
      </c>
      <c r="O32">
        <v>103.67</v>
      </c>
      <c r="P32">
        <v>9.72</v>
      </c>
      <c r="Q32">
        <v>2.83</v>
      </c>
      <c r="R32">
        <v>0.26</v>
      </c>
      <c r="S32">
        <v>91.12</v>
      </c>
      <c r="T32">
        <v>0</v>
      </c>
      <c r="U32">
        <v>9.84</v>
      </c>
      <c r="V32">
        <v>0.024</v>
      </c>
      <c r="W32">
        <v>0</v>
      </c>
      <c r="X32">
        <v>86.81</v>
      </c>
      <c r="Y32">
        <v>45.69</v>
      </c>
      <c r="AA32">
        <v>0</v>
      </c>
      <c r="AB32">
        <v>345.57</v>
      </c>
      <c r="AC32">
        <v>32.4</v>
      </c>
      <c r="AD32">
        <v>9.44</v>
      </c>
      <c r="AE32">
        <v>0.85</v>
      </c>
      <c r="AF32">
        <v>303.73</v>
      </c>
      <c r="AG32">
        <v>0</v>
      </c>
      <c r="AH32">
        <v>32.8</v>
      </c>
      <c r="AI32">
        <v>0.08</v>
      </c>
      <c r="AJ32">
        <v>0</v>
      </c>
      <c r="AK32">
        <v>345.57</v>
      </c>
      <c r="AL32">
        <v>32.4</v>
      </c>
      <c r="AM32">
        <v>9.44</v>
      </c>
      <c r="AN32">
        <v>0.85</v>
      </c>
      <c r="AO32">
        <v>303.73</v>
      </c>
      <c r="AP32">
        <v>0</v>
      </c>
      <c r="AQ32">
        <v>32.8</v>
      </c>
      <c r="AR32">
        <v>0.08</v>
      </c>
      <c r="AS32">
        <v>0</v>
      </c>
      <c r="AT32">
        <v>95</v>
      </c>
      <c r="AU32">
        <v>50</v>
      </c>
      <c r="AV32">
        <v>1</v>
      </c>
      <c r="AW32">
        <v>1</v>
      </c>
      <c r="AX32">
        <v>1</v>
      </c>
      <c r="AY32">
        <v>1</v>
      </c>
      <c r="AZ32">
        <v>1</v>
      </c>
      <c r="BA32">
        <v>1</v>
      </c>
      <c r="BB32">
        <v>1</v>
      </c>
      <c r="BC32">
        <v>1</v>
      </c>
      <c r="BH32">
        <v>0</v>
      </c>
      <c r="BI32">
        <v>2</v>
      </c>
      <c r="BJ32" t="s">
        <v>61</v>
      </c>
      <c r="BM32">
        <v>57</v>
      </c>
      <c r="BN32">
        <v>0</v>
      </c>
      <c r="BP32">
        <v>0</v>
      </c>
      <c r="BQ32">
        <v>3</v>
      </c>
      <c r="BR32">
        <v>0</v>
      </c>
      <c r="BS32">
        <v>1</v>
      </c>
      <c r="BT32">
        <v>1</v>
      </c>
      <c r="BU32">
        <v>1</v>
      </c>
      <c r="BV32">
        <v>1</v>
      </c>
      <c r="BW32">
        <v>1</v>
      </c>
      <c r="BX32">
        <v>1</v>
      </c>
      <c r="BZ32">
        <v>95</v>
      </c>
      <c r="CA32">
        <v>50</v>
      </c>
      <c r="CF32">
        <v>0</v>
      </c>
      <c r="CG32">
        <v>0</v>
      </c>
      <c r="CM32">
        <v>0</v>
      </c>
      <c r="CO32">
        <v>0</v>
      </c>
      <c r="DN32">
        <v>0</v>
      </c>
      <c r="DO32">
        <v>0</v>
      </c>
      <c r="DP32">
        <v>1</v>
      </c>
      <c r="DQ32">
        <v>1</v>
      </c>
      <c r="DR32">
        <v>1</v>
      </c>
      <c r="DS32">
        <v>1</v>
      </c>
      <c r="DT32">
        <v>1</v>
      </c>
      <c r="DU32">
        <v>1010</v>
      </c>
      <c r="DV32" t="s">
        <v>15</v>
      </c>
      <c r="DW32" t="s">
        <v>15</v>
      </c>
      <c r="DX32">
        <v>100</v>
      </c>
      <c r="EE32">
        <v>6430436</v>
      </c>
      <c r="EF32">
        <v>3</v>
      </c>
      <c r="EG32" t="s">
        <v>17</v>
      </c>
      <c r="EH32">
        <v>0</v>
      </c>
      <c r="EJ32">
        <v>2</v>
      </c>
      <c r="EK32">
        <v>57</v>
      </c>
      <c r="EL32" t="s">
        <v>18</v>
      </c>
      <c r="EM32" t="s">
        <v>19</v>
      </c>
      <c r="EP32" t="s">
        <v>235</v>
      </c>
      <c r="EQ32">
        <v>0</v>
      </c>
      <c r="ER32">
        <v>345.57</v>
      </c>
      <c r="ES32">
        <v>32.4</v>
      </c>
      <c r="ET32">
        <v>9.44</v>
      </c>
      <c r="EU32">
        <v>0.85</v>
      </c>
      <c r="EV32">
        <v>303.73</v>
      </c>
      <c r="EW32">
        <v>32.8</v>
      </c>
      <c r="EX32">
        <v>0.08</v>
      </c>
    </row>
    <row r="33" spans="1:154" ht="12.75">
      <c r="A33">
        <v>17</v>
      </c>
      <c r="B33">
        <v>1</v>
      </c>
      <c r="C33">
        <f>ROW(SmtRes!A81)</f>
        <v>81</v>
      </c>
      <c r="D33">
        <f>ROW(EtalonRes!A81)</f>
        <v>81</v>
      </c>
      <c r="E33" t="s">
        <v>62</v>
      </c>
      <c r="F33" t="s">
        <v>63</v>
      </c>
      <c r="G33" t="s">
        <v>64</v>
      </c>
      <c r="H33" t="s">
        <v>23</v>
      </c>
      <c r="I33">
        <v>0.43</v>
      </c>
      <c r="J33">
        <v>0</v>
      </c>
      <c r="O33">
        <v>892.35</v>
      </c>
      <c r="P33">
        <v>474.24</v>
      </c>
      <c r="Q33">
        <v>275.99</v>
      </c>
      <c r="R33">
        <v>60.48</v>
      </c>
      <c r="S33">
        <v>142.12</v>
      </c>
      <c r="T33">
        <v>0</v>
      </c>
      <c r="U33">
        <v>16.168</v>
      </c>
      <c r="V33">
        <v>6.063</v>
      </c>
      <c r="W33">
        <v>0</v>
      </c>
      <c r="X33">
        <v>192.47</v>
      </c>
      <c r="Y33">
        <v>101.3</v>
      </c>
      <c r="AA33">
        <v>0</v>
      </c>
      <c r="AB33">
        <v>2075.22</v>
      </c>
      <c r="AC33">
        <v>1102.89</v>
      </c>
      <c r="AD33">
        <v>641.83</v>
      </c>
      <c r="AE33">
        <v>140.65</v>
      </c>
      <c r="AF33">
        <v>330.5</v>
      </c>
      <c r="AG33">
        <v>0</v>
      </c>
      <c r="AH33">
        <v>37.6</v>
      </c>
      <c r="AI33">
        <v>14.1</v>
      </c>
      <c r="AJ33">
        <v>0</v>
      </c>
      <c r="AK33">
        <v>2075.22</v>
      </c>
      <c r="AL33">
        <v>1102.89</v>
      </c>
      <c r="AM33">
        <v>641.83</v>
      </c>
      <c r="AN33">
        <v>140.65</v>
      </c>
      <c r="AO33">
        <v>330.5</v>
      </c>
      <c r="AP33">
        <v>0</v>
      </c>
      <c r="AQ33">
        <v>37.6</v>
      </c>
      <c r="AR33">
        <v>14.1</v>
      </c>
      <c r="AS33">
        <v>0</v>
      </c>
      <c r="AT33">
        <v>95</v>
      </c>
      <c r="AU33">
        <v>50</v>
      </c>
      <c r="AV33">
        <v>1</v>
      </c>
      <c r="AW33">
        <v>1</v>
      </c>
      <c r="AX33">
        <v>1</v>
      </c>
      <c r="AY33">
        <v>1</v>
      </c>
      <c r="AZ33">
        <v>1</v>
      </c>
      <c r="BA33">
        <v>1</v>
      </c>
      <c r="BB33">
        <v>1</v>
      </c>
      <c r="BC33">
        <v>1</v>
      </c>
      <c r="BH33">
        <v>0</v>
      </c>
      <c r="BI33">
        <v>2</v>
      </c>
      <c r="BJ33" t="s">
        <v>65</v>
      </c>
      <c r="BM33">
        <v>57</v>
      </c>
      <c r="BN33">
        <v>0</v>
      </c>
      <c r="BP33">
        <v>0</v>
      </c>
      <c r="BQ33">
        <v>3</v>
      </c>
      <c r="BR33">
        <v>0</v>
      </c>
      <c r="BS33">
        <v>1</v>
      </c>
      <c r="BT33">
        <v>1</v>
      </c>
      <c r="BU33">
        <v>1</v>
      </c>
      <c r="BV33">
        <v>1</v>
      </c>
      <c r="BW33">
        <v>1</v>
      </c>
      <c r="BX33">
        <v>1</v>
      </c>
      <c r="BZ33">
        <v>95</v>
      </c>
      <c r="CA33">
        <v>50</v>
      </c>
      <c r="CF33">
        <v>0</v>
      </c>
      <c r="CG33">
        <v>0</v>
      </c>
      <c r="CM33">
        <v>0</v>
      </c>
      <c r="CO33">
        <v>0</v>
      </c>
      <c r="DN33">
        <v>0</v>
      </c>
      <c r="DO33">
        <v>0</v>
      </c>
      <c r="DP33">
        <v>1</v>
      </c>
      <c r="DQ33">
        <v>1</v>
      </c>
      <c r="DR33">
        <v>1</v>
      </c>
      <c r="DS33">
        <v>1</v>
      </c>
      <c r="DT33">
        <v>1</v>
      </c>
      <c r="DU33">
        <v>1003</v>
      </c>
      <c r="DV33" t="s">
        <v>23</v>
      </c>
      <c r="DW33" t="s">
        <v>23</v>
      </c>
      <c r="DX33">
        <v>100</v>
      </c>
      <c r="EE33">
        <v>6430436</v>
      </c>
      <c r="EF33">
        <v>3</v>
      </c>
      <c r="EG33" t="s">
        <v>17</v>
      </c>
      <c r="EH33">
        <v>0</v>
      </c>
      <c r="EJ33">
        <v>2</v>
      </c>
      <c r="EK33">
        <v>57</v>
      </c>
      <c r="EL33" t="s">
        <v>18</v>
      </c>
      <c r="EM33" t="s">
        <v>19</v>
      </c>
      <c r="EP33" t="s">
        <v>66</v>
      </c>
      <c r="EQ33">
        <v>0</v>
      </c>
      <c r="ER33">
        <v>2075.22</v>
      </c>
      <c r="ES33">
        <v>1102.89</v>
      </c>
      <c r="ET33">
        <v>641.83</v>
      </c>
      <c r="EU33">
        <v>140.65</v>
      </c>
      <c r="EV33">
        <v>330.5</v>
      </c>
      <c r="EW33">
        <v>37.6</v>
      </c>
      <c r="EX33">
        <v>14.1</v>
      </c>
    </row>
    <row r="34" spans="1:154" ht="12.75">
      <c r="A34">
        <v>17</v>
      </c>
      <c r="B34">
        <v>1</v>
      </c>
      <c r="C34">
        <f>ROW(SmtRes!A96)</f>
        <v>96</v>
      </c>
      <c r="D34">
        <f>ROW(EtalonRes!A96)</f>
        <v>96</v>
      </c>
      <c r="E34" t="s">
        <v>67</v>
      </c>
      <c r="F34" t="s">
        <v>68</v>
      </c>
      <c r="G34" t="s">
        <v>69</v>
      </c>
      <c r="H34" t="s">
        <v>15</v>
      </c>
      <c r="I34">
        <v>3</v>
      </c>
      <c r="J34">
        <v>0</v>
      </c>
      <c r="O34">
        <v>10078.23</v>
      </c>
      <c r="P34">
        <v>9063.63</v>
      </c>
      <c r="Q34">
        <v>50.64</v>
      </c>
      <c r="R34">
        <v>0.63</v>
      </c>
      <c r="S34">
        <v>963.96</v>
      </c>
      <c r="T34">
        <v>0</v>
      </c>
      <c r="U34">
        <v>104.1</v>
      </c>
      <c r="V34">
        <v>0.06</v>
      </c>
      <c r="W34">
        <v>0</v>
      </c>
      <c r="X34">
        <v>916.36</v>
      </c>
      <c r="Y34">
        <v>482.3</v>
      </c>
      <c r="AA34">
        <v>0</v>
      </c>
      <c r="AB34">
        <v>3359.41</v>
      </c>
      <c r="AC34">
        <v>3021.21</v>
      </c>
      <c r="AD34">
        <v>16.88</v>
      </c>
      <c r="AE34">
        <v>0.21</v>
      </c>
      <c r="AF34">
        <v>321.32</v>
      </c>
      <c r="AG34">
        <v>0</v>
      </c>
      <c r="AH34">
        <v>34.7</v>
      </c>
      <c r="AI34">
        <v>0.02</v>
      </c>
      <c r="AJ34">
        <v>0</v>
      </c>
      <c r="AK34">
        <v>3359.41</v>
      </c>
      <c r="AL34">
        <v>3021.21</v>
      </c>
      <c r="AM34">
        <v>16.88</v>
      </c>
      <c r="AN34">
        <v>0.21</v>
      </c>
      <c r="AO34">
        <v>321.32</v>
      </c>
      <c r="AP34">
        <v>0</v>
      </c>
      <c r="AQ34">
        <v>34.7</v>
      </c>
      <c r="AR34">
        <v>0.02</v>
      </c>
      <c r="AS34">
        <v>0</v>
      </c>
      <c r="AT34">
        <v>95</v>
      </c>
      <c r="AU34">
        <v>50</v>
      </c>
      <c r="AV34">
        <v>1</v>
      </c>
      <c r="AW34">
        <v>1</v>
      </c>
      <c r="AX34">
        <v>1</v>
      </c>
      <c r="AY34">
        <v>1</v>
      </c>
      <c r="AZ34">
        <v>1</v>
      </c>
      <c r="BA34">
        <v>1</v>
      </c>
      <c r="BB34">
        <v>1</v>
      </c>
      <c r="BC34">
        <v>1</v>
      </c>
      <c r="BH34">
        <v>0</v>
      </c>
      <c r="BI34">
        <v>2</v>
      </c>
      <c r="BJ34" t="s">
        <v>70</v>
      </c>
      <c r="BM34">
        <v>57</v>
      </c>
      <c r="BN34">
        <v>0</v>
      </c>
      <c r="BP34">
        <v>0</v>
      </c>
      <c r="BQ34">
        <v>3</v>
      </c>
      <c r="BR34">
        <v>0</v>
      </c>
      <c r="BS34">
        <v>1</v>
      </c>
      <c r="BT34">
        <v>1</v>
      </c>
      <c r="BU34">
        <v>1</v>
      </c>
      <c r="BV34">
        <v>1</v>
      </c>
      <c r="BW34">
        <v>1</v>
      </c>
      <c r="BX34">
        <v>1</v>
      </c>
      <c r="BZ34">
        <v>95</v>
      </c>
      <c r="CA34">
        <v>50</v>
      </c>
      <c r="CF34">
        <v>0</v>
      </c>
      <c r="CG34">
        <v>0</v>
      </c>
      <c r="CM34">
        <v>0</v>
      </c>
      <c r="CO34">
        <v>0</v>
      </c>
      <c r="DN34">
        <v>0</v>
      </c>
      <c r="DO34">
        <v>0</v>
      </c>
      <c r="DP34">
        <v>1</v>
      </c>
      <c r="DQ34">
        <v>1</v>
      </c>
      <c r="DR34">
        <v>1</v>
      </c>
      <c r="DS34">
        <v>1</v>
      </c>
      <c r="DT34">
        <v>1</v>
      </c>
      <c r="DU34">
        <v>1010</v>
      </c>
      <c r="DV34" t="s">
        <v>15</v>
      </c>
      <c r="DW34" t="s">
        <v>15</v>
      </c>
      <c r="DX34">
        <v>100</v>
      </c>
      <c r="EE34">
        <v>6430436</v>
      </c>
      <c r="EF34">
        <v>3</v>
      </c>
      <c r="EG34" t="s">
        <v>17</v>
      </c>
      <c r="EH34">
        <v>0</v>
      </c>
      <c r="EJ34">
        <v>2</v>
      </c>
      <c r="EK34">
        <v>57</v>
      </c>
      <c r="EL34" t="s">
        <v>18</v>
      </c>
      <c r="EM34" t="s">
        <v>19</v>
      </c>
      <c r="EP34" t="s">
        <v>71</v>
      </c>
      <c r="EQ34">
        <v>0</v>
      </c>
      <c r="ER34">
        <v>3359.41</v>
      </c>
      <c r="ES34">
        <v>3021.21</v>
      </c>
      <c r="ET34">
        <v>16.88</v>
      </c>
      <c r="EU34">
        <v>0.21</v>
      </c>
      <c r="EV34">
        <v>321.32</v>
      </c>
      <c r="EW34">
        <v>34.7</v>
      </c>
      <c r="EX34">
        <v>0.02</v>
      </c>
    </row>
    <row r="36" spans="1:39" ht="12.75">
      <c r="A36" s="2">
        <v>51</v>
      </c>
      <c r="B36" s="2">
        <f>B20</f>
        <v>1</v>
      </c>
      <c r="C36" s="2">
        <f>A20</f>
        <v>3</v>
      </c>
      <c r="D36" s="2">
        <f>ROW(A20)</f>
        <v>20</v>
      </c>
      <c r="E36" s="2"/>
      <c r="F36" s="2" t="str">
        <f>IF(F20&lt;&gt;"",F20,"")</f>
        <v>Новая локальная смета</v>
      </c>
      <c r="G36" s="2" t="str">
        <f>IF(G20&lt;&gt;"",G20,"")</f>
        <v>Новая локальная смета</v>
      </c>
      <c r="H36" s="2"/>
      <c r="I36" s="2"/>
      <c r="J36" s="2"/>
      <c r="K36" s="2"/>
      <c r="L36" s="2"/>
      <c r="M36" s="2"/>
      <c r="N36" s="2"/>
      <c r="O36" s="2">
        <v>23681.99</v>
      </c>
      <c r="P36" s="2">
        <v>14827.32</v>
      </c>
      <c r="Q36" s="2">
        <v>5402.29</v>
      </c>
      <c r="R36" s="2">
        <v>773.3</v>
      </c>
      <c r="S36" s="2">
        <v>3452.38</v>
      </c>
      <c r="T36" s="2">
        <v>0</v>
      </c>
      <c r="U36" s="2">
        <v>388.71700000000004</v>
      </c>
      <c r="V36" s="2">
        <v>76.294</v>
      </c>
      <c r="W36" s="2">
        <v>0</v>
      </c>
      <c r="X36" s="2">
        <v>4014.38</v>
      </c>
      <c r="Y36" s="2">
        <v>2112.86</v>
      </c>
      <c r="Z36" s="2"/>
      <c r="AA36" s="2"/>
      <c r="AB36" s="2">
        <f>ROUND(SUMIF(AA24:AA34,"=0",O24:O34),2)</f>
        <v>23681.99</v>
      </c>
      <c r="AC36" s="2">
        <f>ROUND(SUMIF(AA24:AA34,"=0",P24:P34),2)</f>
        <v>14827.32</v>
      </c>
      <c r="AD36" s="2">
        <f>ROUND(SUMIF(AA24:AA34,"=0",Q24:Q34),2)</f>
        <v>5402.29</v>
      </c>
      <c r="AE36" s="2">
        <f>ROUND(SUMIF(AA24:AA34,"=0",R24:R34),2)</f>
        <v>773.3</v>
      </c>
      <c r="AF36" s="2">
        <f>ROUND(SUMIF(AA24:AA34,"=0",S24:S34),2)</f>
        <v>3452.38</v>
      </c>
      <c r="AG36" s="2">
        <f>ROUND(SUMIF(AA24:AA34,"=0",T24:T34),2)</f>
        <v>0</v>
      </c>
      <c r="AH36" s="2">
        <f>ROUND(SUMIF(AA24:AA34,"=0",U24:U34),2)</f>
        <v>388.72</v>
      </c>
      <c r="AI36" s="2">
        <f>ROUND(SUMIF(AA24:AA34,"=0",V24:V34),2)</f>
        <v>76.29</v>
      </c>
      <c r="AJ36" s="2">
        <f>ROUND(SUMIF(AA24:AA34,"=0",W24:W34),2)</f>
        <v>0</v>
      </c>
      <c r="AK36" s="2">
        <f>ROUND(SUMIF(AA24:AA34,"=0",X24:X34),2)</f>
        <v>4014.38</v>
      </c>
      <c r="AL36" s="2">
        <f>ROUND(SUMIF(AA24:AA34,"=0",Y24:Y34),2)</f>
        <v>2112.86</v>
      </c>
      <c r="AM36" s="2">
        <v>0</v>
      </c>
    </row>
    <row r="38" spans="1:14" ht="12.75">
      <c r="A38" s="3">
        <v>50</v>
      </c>
      <c r="B38" s="3">
        <v>0</v>
      </c>
      <c r="C38" s="3">
        <v>0</v>
      </c>
      <c r="D38" s="3">
        <v>1</v>
      </c>
      <c r="E38" s="3">
        <v>201</v>
      </c>
      <c r="F38" s="3">
        <v>23681.99</v>
      </c>
      <c r="G38" s="3" t="s">
        <v>72</v>
      </c>
      <c r="H38" s="3" t="s">
        <v>73</v>
      </c>
      <c r="I38" s="3"/>
      <c r="J38" s="3"/>
      <c r="K38" s="3">
        <v>201</v>
      </c>
      <c r="L38" s="3">
        <v>1</v>
      </c>
      <c r="M38" s="3">
        <v>3</v>
      </c>
      <c r="N38" s="3" t="s">
        <v>6</v>
      </c>
    </row>
    <row r="39" spans="1:14" ht="12.75">
      <c r="A39" s="3">
        <v>50</v>
      </c>
      <c r="B39" s="3">
        <v>0</v>
      </c>
      <c r="C39" s="3">
        <v>0</v>
      </c>
      <c r="D39" s="3">
        <v>1</v>
      </c>
      <c r="E39" s="3">
        <v>202</v>
      </c>
      <c r="F39" s="3">
        <v>14827.32</v>
      </c>
      <c r="G39" s="3" t="s">
        <v>74</v>
      </c>
      <c r="H39" s="3" t="s">
        <v>75</v>
      </c>
      <c r="I39" s="3"/>
      <c r="J39" s="3"/>
      <c r="K39" s="3">
        <v>202</v>
      </c>
      <c r="L39" s="3">
        <v>2</v>
      </c>
      <c r="M39" s="3">
        <v>3</v>
      </c>
      <c r="N39" s="3" t="s">
        <v>6</v>
      </c>
    </row>
    <row r="40" spans="1:14" ht="12.75">
      <c r="A40" s="3">
        <v>50</v>
      </c>
      <c r="B40" s="3">
        <v>0</v>
      </c>
      <c r="C40" s="3">
        <v>0</v>
      </c>
      <c r="D40" s="3">
        <v>1</v>
      </c>
      <c r="E40" s="3">
        <v>203</v>
      </c>
      <c r="F40" s="3">
        <v>5402.29</v>
      </c>
      <c r="G40" s="3" t="s">
        <v>76</v>
      </c>
      <c r="H40" s="3" t="s">
        <v>77</v>
      </c>
      <c r="I40" s="3"/>
      <c r="J40" s="3"/>
      <c r="K40" s="3">
        <v>203</v>
      </c>
      <c r="L40" s="3">
        <v>3</v>
      </c>
      <c r="M40" s="3">
        <v>3</v>
      </c>
      <c r="N40" s="3" t="s">
        <v>6</v>
      </c>
    </row>
    <row r="41" spans="1:14" ht="12.75">
      <c r="A41" s="3">
        <v>50</v>
      </c>
      <c r="B41" s="3">
        <v>0</v>
      </c>
      <c r="C41" s="3">
        <v>0</v>
      </c>
      <c r="D41" s="3">
        <v>1</v>
      </c>
      <c r="E41" s="3">
        <v>204</v>
      </c>
      <c r="F41" s="3">
        <v>773.3</v>
      </c>
      <c r="G41" s="3" t="s">
        <v>78</v>
      </c>
      <c r="H41" s="3" t="s">
        <v>79</v>
      </c>
      <c r="I41" s="3"/>
      <c r="J41" s="3"/>
      <c r="K41" s="3">
        <v>204</v>
      </c>
      <c r="L41" s="3">
        <v>4</v>
      </c>
      <c r="M41" s="3">
        <v>3</v>
      </c>
      <c r="N41" s="3" t="s">
        <v>6</v>
      </c>
    </row>
    <row r="42" spans="1:14" ht="12.75">
      <c r="A42" s="3">
        <v>50</v>
      </c>
      <c r="B42" s="3">
        <v>0</v>
      </c>
      <c r="C42" s="3">
        <v>0</v>
      </c>
      <c r="D42" s="3">
        <v>1</v>
      </c>
      <c r="E42" s="3">
        <v>205</v>
      </c>
      <c r="F42" s="3">
        <v>3452.38</v>
      </c>
      <c r="G42" s="3" t="s">
        <v>80</v>
      </c>
      <c r="H42" s="3" t="s">
        <v>81</v>
      </c>
      <c r="I42" s="3"/>
      <c r="J42" s="3"/>
      <c r="K42" s="3">
        <v>205</v>
      </c>
      <c r="L42" s="3">
        <v>5</v>
      </c>
      <c r="M42" s="3">
        <v>3</v>
      </c>
      <c r="N42" s="3" t="s">
        <v>6</v>
      </c>
    </row>
    <row r="43" spans="1:14" ht="12.75">
      <c r="A43" s="3">
        <v>50</v>
      </c>
      <c r="B43" s="3">
        <v>0</v>
      </c>
      <c r="C43" s="3">
        <v>0</v>
      </c>
      <c r="D43" s="3">
        <v>1</v>
      </c>
      <c r="E43" s="3">
        <v>206</v>
      </c>
      <c r="F43" s="3">
        <v>0</v>
      </c>
      <c r="G43" s="3" t="s">
        <v>82</v>
      </c>
      <c r="H43" s="3" t="s">
        <v>83</v>
      </c>
      <c r="I43" s="3"/>
      <c r="J43" s="3"/>
      <c r="K43" s="3">
        <v>206</v>
      </c>
      <c r="L43" s="3">
        <v>6</v>
      </c>
      <c r="M43" s="3">
        <v>3</v>
      </c>
      <c r="N43" s="3" t="s">
        <v>6</v>
      </c>
    </row>
    <row r="44" spans="1:14" ht="12.75">
      <c r="A44" s="3">
        <v>50</v>
      </c>
      <c r="B44" s="3">
        <v>0</v>
      </c>
      <c r="C44" s="3">
        <v>0</v>
      </c>
      <c r="D44" s="3">
        <v>1</v>
      </c>
      <c r="E44" s="3">
        <v>207</v>
      </c>
      <c r="F44" s="3">
        <v>388.71700000000004</v>
      </c>
      <c r="G44" s="3" t="s">
        <v>84</v>
      </c>
      <c r="H44" s="3" t="s">
        <v>85</v>
      </c>
      <c r="I44" s="3"/>
      <c r="J44" s="3"/>
      <c r="K44" s="3">
        <v>207</v>
      </c>
      <c r="L44" s="3">
        <v>7</v>
      </c>
      <c r="M44" s="3">
        <v>3</v>
      </c>
      <c r="N44" s="3" t="s">
        <v>6</v>
      </c>
    </row>
    <row r="45" spans="1:14" ht="12.75">
      <c r="A45" s="3">
        <v>50</v>
      </c>
      <c r="B45" s="3">
        <v>0</v>
      </c>
      <c r="C45" s="3">
        <v>0</v>
      </c>
      <c r="D45" s="3">
        <v>1</v>
      </c>
      <c r="E45" s="3">
        <v>208</v>
      </c>
      <c r="F45" s="3">
        <v>76.294</v>
      </c>
      <c r="G45" s="3" t="s">
        <v>86</v>
      </c>
      <c r="H45" s="3" t="s">
        <v>87</v>
      </c>
      <c r="I45" s="3"/>
      <c r="J45" s="3"/>
      <c r="K45" s="3">
        <v>208</v>
      </c>
      <c r="L45" s="3">
        <v>8</v>
      </c>
      <c r="M45" s="3">
        <v>3</v>
      </c>
      <c r="N45" s="3" t="s">
        <v>6</v>
      </c>
    </row>
    <row r="46" spans="1:14" ht="12.75">
      <c r="A46" s="3">
        <v>50</v>
      </c>
      <c r="B46" s="3">
        <v>0</v>
      </c>
      <c r="C46" s="3">
        <v>0</v>
      </c>
      <c r="D46" s="3">
        <v>1</v>
      </c>
      <c r="E46" s="3">
        <v>209</v>
      </c>
      <c r="F46" s="3">
        <v>0</v>
      </c>
      <c r="G46" s="3" t="s">
        <v>88</v>
      </c>
      <c r="H46" s="3" t="s">
        <v>89</v>
      </c>
      <c r="I46" s="3"/>
      <c r="J46" s="3"/>
      <c r="K46" s="3">
        <v>209</v>
      </c>
      <c r="L46" s="3">
        <v>9</v>
      </c>
      <c r="M46" s="3">
        <v>3</v>
      </c>
      <c r="N46" s="3" t="s">
        <v>6</v>
      </c>
    </row>
    <row r="47" spans="1:14" ht="12.75">
      <c r="A47" s="3">
        <v>50</v>
      </c>
      <c r="B47" s="3">
        <v>0</v>
      </c>
      <c r="C47" s="3">
        <v>0</v>
      </c>
      <c r="D47" s="3">
        <v>1</v>
      </c>
      <c r="E47" s="3">
        <v>210</v>
      </c>
      <c r="F47" s="3">
        <v>4014.38</v>
      </c>
      <c r="G47" s="3" t="s">
        <v>90</v>
      </c>
      <c r="H47" s="3" t="s">
        <v>91</v>
      </c>
      <c r="I47" s="3"/>
      <c r="J47" s="3"/>
      <c r="K47" s="3">
        <v>210</v>
      </c>
      <c r="L47" s="3">
        <v>10</v>
      </c>
      <c r="M47" s="3">
        <v>3</v>
      </c>
      <c r="N47" s="3" t="s">
        <v>6</v>
      </c>
    </row>
    <row r="48" spans="1:14" ht="12.75">
      <c r="A48" s="3">
        <v>50</v>
      </c>
      <c r="B48" s="3">
        <v>0</v>
      </c>
      <c r="C48" s="3">
        <v>0</v>
      </c>
      <c r="D48" s="3">
        <v>1</v>
      </c>
      <c r="E48" s="3">
        <v>211</v>
      </c>
      <c r="F48" s="3">
        <v>2112.86</v>
      </c>
      <c r="G48" s="3" t="s">
        <v>92</v>
      </c>
      <c r="H48" s="3" t="s">
        <v>93</v>
      </c>
      <c r="I48" s="3"/>
      <c r="J48" s="3"/>
      <c r="K48" s="3">
        <v>211</v>
      </c>
      <c r="L48" s="3">
        <v>11</v>
      </c>
      <c r="M48" s="3">
        <v>3</v>
      </c>
      <c r="N48" s="3" t="s">
        <v>6</v>
      </c>
    </row>
    <row r="50" spans="1:39" ht="12.75">
      <c r="A50" s="2">
        <v>51</v>
      </c>
      <c r="B50" s="2">
        <f>B12</f>
        <v>1</v>
      </c>
      <c r="C50" s="2">
        <f>A12</f>
        <v>1</v>
      </c>
      <c r="D50" s="2">
        <f>ROW(A12)</f>
        <v>12</v>
      </c>
      <c r="E50" s="2"/>
      <c r="F50" s="2" t="str">
        <f>IF(F12&lt;&gt;"",F12,"")</f>
        <v>Новый объект</v>
      </c>
      <c r="G50" s="2" t="str">
        <f>IF(G12&lt;&gt;"",G12,"")</f>
        <v>КР22ч2 поз27</v>
      </c>
      <c r="H50" s="2"/>
      <c r="I50" s="2"/>
      <c r="J50" s="2"/>
      <c r="K50" s="2"/>
      <c r="L50" s="2"/>
      <c r="M50" s="2"/>
      <c r="N50" s="2"/>
      <c r="O50" s="2">
        <v>23681.99</v>
      </c>
      <c r="P50" s="2">
        <v>14827.32</v>
      </c>
      <c r="Q50" s="2">
        <v>5402.29</v>
      </c>
      <c r="R50" s="2">
        <v>773.3</v>
      </c>
      <c r="S50" s="2">
        <v>3452.38</v>
      </c>
      <c r="T50" s="2">
        <v>0</v>
      </c>
      <c r="U50" s="2">
        <v>388.71700000000004</v>
      </c>
      <c r="V50" s="2">
        <v>76.294</v>
      </c>
      <c r="W50" s="2">
        <v>0</v>
      </c>
      <c r="X50" s="2">
        <v>4014.38</v>
      </c>
      <c r="Y50" s="2">
        <v>2112.86</v>
      </c>
      <c r="Z50" s="2"/>
      <c r="AA50" s="2"/>
      <c r="AB50" s="2">
        <v>0</v>
      </c>
      <c r="AC50" s="2">
        <v>0</v>
      </c>
      <c r="AD50" s="2">
        <v>0</v>
      </c>
      <c r="AE50" s="2">
        <v>0</v>
      </c>
      <c r="AF50" s="2">
        <v>0</v>
      </c>
      <c r="AG50" s="2">
        <v>0</v>
      </c>
      <c r="AH50" s="2">
        <v>0</v>
      </c>
      <c r="AI50" s="2">
        <v>0</v>
      </c>
      <c r="AJ50" s="2">
        <v>0</v>
      </c>
      <c r="AK50" s="2">
        <v>0</v>
      </c>
      <c r="AL50" s="2">
        <v>0</v>
      </c>
      <c r="AM50" s="2">
        <v>0</v>
      </c>
    </row>
    <row r="52" spans="1:14" ht="12.75">
      <c r="A52" s="3">
        <v>50</v>
      </c>
      <c r="B52" s="3">
        <v>0</v>
      </c>
      <c r="C52" s="3">
        <v>0</v>
      </c>
      <c r="D52" s="3">
        <v>1</v>
      </c>
      <c r="E52" s="3">
        <v>201</v>
      </c>
      <c r="F52" s="3">
        <v>23681.99</v>
      </c>
      <c r="G52" s="3" t="s">
        <v>72</v>
      </c>
      <c r="H52" s="3" t="s">
        <v>73</v>
      </c>
      <c r="I52" s="3"/>
      <c r="J52" s="3"/>
      <c r="K52" s="3">
        <v>201</v>
      </c>
      <c r="L52" s="3">
        <v>1</v>
      </c>
      <c r="M52" s="3">
        <v>3</v>
      </c>
      <c r="N52" s="3" t="s">
        <v>6</v>
      </c>
    </row>
    <row r="53" spans="1:14" ht="12.75">
      <c r="A53" s="3">
        <v>50</v>
      </c>
      <c r="B53" s="3">
        <v>0</v>
      </c>
      <c r="C53" s="3">
        <v>0</v>
      </c>
      <c r="D53" s="3">
        <v>1</v>
      </c>
      <c r="E53" s="3">
        <v>202</v>
      </c>
      <c r="F53" s="3">
        <v>14827.32</v>
      </c>
      <c r="G53" s="3" t="s">
        <v>74</v>
      </c>
      <c r="H53" s="3" t="s">
        <v>75</v>
      </c>
      <c r="I53" s="3"/>
      <c r="J53" s="3"/>
      <c r="K53" s="3">
        <v>202</v>
      </c>
      <c r="L53" s="3">
        <v>2</v>
      </c>
      <c r="M53" s="3">
        <v>3</v>
      </c>
      <c r="N53" s="3" t="s">
        <v>6</v>
      </c>
    </row>
    <row r="54" spans="1:14" ht="12.75">
      <c r="A54" s="3">
        <v>50</v>
      </c>
      <c r="B54" s="3">
        <v>0</v>
      </c>
      <c r="C54" s="3">
        <v>0</v>
      </c>
      <c r="D54" s="3">
        <v>1</v>
      </c>
      <c r="E54" s="3">
        <v>203</v>
      </c>
      <c r="F54" s="3">
        <v>5402.29</v>
      </c>
      <c r="G54" s="3" t="s">
        <v>76</v>
      </c>
      <c r="H54" s="3" t="s">
        <v>77</v>
      </c>
      <c r="I54" s="3"/>
      <c r="J54" s="3"/>
      <c r="K54" s="3">
        <v>203</v>
      </c>
      <c r="L54" s="3">
        <v>3</v>
      </c>
      <c r="M54" s="3">
        <v>3</v>
      </c>
      <c r="N54" s="3" t="s">
        <v>6</v>
      </c>
    </row>
    <row r="55" spans="1:14" ht="12.75">
      <c r="A55" s="3">
        <v>50</v>
      </c>
      <c r="B55" s="3">
        <v>0</v>
      </c>
      <c r="C55" s="3">
        <v>0</v>
      </c>
      <c r="D55" s="3">
        <v>1</v>
      </c>
      <c r="E55" s="3">
        <v>204</v>
      </c>
      <c r="F55" s="3">
        <v>773.3</v>
      </c>
      <c r="G55" s="3" t="s">
        <v>78</v>
      </c>
      <c r="H55" s="3" t="s">
        <v>79</v>
      </c>
      <c r="I55" s="3"/>
      <c r="J55" s="3"/>
      <c r="K55" s="3">
        <v>204</v>
      </c>
      <c r="L55" s="3">
        <v>4</v>
      </c>
      <c r="M55" s="3">
        <v>3</v>
      </c>
      <c r="N55" s="3" t="s">
        <v>6</v>
      </c>
    </row>
    <row r="56" spans="1:14" ht="12.75">
      <c r="A56" s="3">
        <v>50</v>
      </c>
      <c r="B56" s="3">
        <v>0</v>
      </c>
      <c r="C56" s="3">
        <v>0</v>
      </c>
      <c r="D56" s="3">
        <v>1</v>
      </c>
      <c r="E56" s="3">
        <v>205</v>
      </c>
      <c r="F56" s="3">
        <v>3452.38</v>
      </c>
      <c r="G56" s="3" t="s">
        <v>80</v>
      </c>
      <c r="H56" s="3" t="s">
        <v>81</v>
      </c>
      <c r="I56" s="3"/>
      <c r="J56" s="3"/>
      <c r="K56" s="3">
        <v>205</v>
      </c>
      <c r="L56" s="3">
        <v>5</v>
      </c>
      <c r="M56" s="3">
        <v>3</v>
      </c>
      <c r="N56" s="3" t="s">
        <v>6</v>
      </c>
    </row>
    <row r="57" spans="1:14" ht="12.75">
      <c r="A57" s="3">
        <v>50</v>
      </c>
      <c r="B57" s="3">
        <v>0</v>
      </c>
      <c r="C57" s="3">
        <v>0</v>
      </c>
      <c r="D57" s="3">
        <v>1</v>
      </c>
      <c r="E57" s="3">
        <v>206</v>
      </c>
      <c r="F57" s="3">
        <v>0</v>
      </c>
      <c r="G57" s="3" t="s">
        <v>82</v>
      </c>
      <c r="H57" s="3" t="s">
        <v>83</v>
      </c>
      <c r="I57" s="3"/>
      <c r="J57" s="3"/>
      <c r="K57" s="3">
        <v>206</v>
      </c>
      <c r="L57" s="3">
        <v>6</v>
      </c>
      <c r="M57" s="3">
        <v>3</v>
      </c>
      <c r="N57" s="3" t="s">
        <v>6</v>
      </c>
    </row>
    <row r="58" spans="1:14" ht="12.75">
      <c r="A58" s="3">
        <v>50</v>
      </c>
      <c r="B58" s="3">
        <v>0</v>
      </c>
      <c r="C58" s="3">
        <v>0</v>
      </c>
      <c r="D58" s="3">
        <v>1</v>
      </c>
      <c r="E58" s="3">
        <v>207</v>
      </c>
      <c r="F58" s="3">
        <v>388.71700000000004</v>
      </c>
      <c r="G58" s="3" t="s">
        <v>84</v>
      </c>
      <c r="H58" s="3" t="s">
        <v>85</v>
      </c>
      <c r="I58" s="3"/>
      <c r="J58" s="3"/>
      <c r="K58" s="3">
        <v>207</v>
      </c>
      <c r="L58" s="3">
        <v>7</v>
      </c>
      <c r="M58" s="3">
        <v>3</v>
      </c>
      <c r="N58" s="3" t="s">
        <v>6</v>
      </c>
    </row>
    <row r="59" spans="1:14" ht="12.75">
      <c r="A59" s="3">
        <v>50</v>
      </c>
      <c r="B59" s="3">
        <v>0</v>
      </c>
      <c r="C59" s="3">
        <v>0</v>
      </c>
      <c r="D59" s="3">
        <v>1</v>
      </c>
      <c r="E59" s="3">
        <v>208</v>
      </c>
      <c r="F59" s="3">
        <v>76.294</v>
      </c>
      <c r="G59" s="3" t="s">
        <v>86</v>
      </c>
      <c r="H59" s="3" t="s">
        <v>87</v>
      </c>
      <c r="I59" s="3"/>
      <c r="J59" s="3"/>
      <c r="K59" s="3">
        <v>208</v>
      </c>
      <c r="L59" s="3">
        <v>8</v>
      </c>
      <c r="M59" s="3">
        <v>3</v>
      </c>
      <c r="N59" s="3" t="s">
        <v>6</v>
      </c>
    </row>
    <row r="60" spans="1:14" ht="12.75">
      <c r="A60" s="3">
        <v>50</v>
      </c>
      <c r="B60" s="3">
        <v>0</v>
      </c>
      <c r="C60" s="3">
        <v>0</v>
      </c>
      <c r="D60" s="3">
        <v>1</v>
      </c>
      <c r="E60" s="3">
        <v>209</v>
      </c>
      <c r="F60" s="3">
        <v>0</v>
      </c>
      <c r="G60" s="3" t="s">
        <v>88</v>
      </c>
      <c r="H60" s="3" t="s">
        <v>89</v>
      </c>
      <c r="I60" s="3"/>
      <c r="J60" s="3"/>
      <c r="K60" s="3">
        <v>209</v>
      </c>
      <c r="L60" s="3">
        <v>9</v>
      </c>
      <c r="M60" s="3">
        <v>3</v>
      </c>
      <c r="N60" s="3" t="s">
        <v>6</v>
      </c>
    </row>
    <row r="61" spans="1:14" ht="12.75">
      <c r="A61" s="3">
        <v>50</v>
      </c>
      <c r="B61" s="3">
        <v>0</v>
      </c>
      <c r="C61" s="3">
        <v>0</v>
      </c>
      <c r="D61" s="3">
        <v>1</v>
      </c>
      <c r="E61" s="3">
        <v>210</v>
      </c>
      <c r="F61" s="3">
        <v>4014.38</v>
      </c>
      <c r="G61" s="3" t="s">
        <v>90</v>
      </c>
      <c r="H61" s="3" t="s">
        <v>91</v>
      </c>
      <c r="I61" s="3"/>
      <c r="J61" s="3"/>
      <c r="K61" s="3">
        <v>210</v>
      </c>
      <c r="L61" s="3">
        <v>10</v>
      </c>
      <c r="M61" s="3">
        <v>3</v>
      </c>
      <c r="N61" s="3" t="s">
        <v>6</v>
      </c>
    </row>
    <row r="62" spans="1:14" ht="12.75">
      <c r="A62" s="3">
        <v>50</v>
      </c>
      <c r="B62" s="3">
        <v>0</v>
      </c>
      <c r="C62" s="3">
        <v>0</v>
      </c>
      <c r="D62" s="3">
        <v>1</v>
      </c>
      <c r="E62" s="3">
        <v>211</v>
      </c>
      <c r="F62" s="3">
        <v>2112.86</v>
      </c>
      <c r="G62" s="3" t="s">
        <v>92</v>
      </c>
      <c r="H62" s="3" t="s">
        <v>93</v>
      </c>
      <c r="I62" s="3"/>
      <c r="J62" s="3"/>
      <c r="K62" s="3">
        <v>211</v>
      </c>
      <c r="L62" s="3">
        <v>11</v>
      </c>
      <c r="M62" s="3">
        <v>3</v>
      </c>
      <c r="N62" s="3" t="s">
        <v>6</v>
      </c>
    </row>
    <row r="66" spans="1:5" ht="12.75">
      <c r="A66">
        <v>65</v>
      </c>
      <c r="C66">
        <v>1</v>
      </c>
      <c r="D66">
        <v>0</v>
      </c>
      <c r="E66">
        <v>200</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W96"/>
  <sheetViews>
    <sheetView zoomScalePageLayoutView="0" workbookViewId="0" topLeftCell="A1">
      <selection activeCell="A1" sqref="A1"/>
    </sheetView>
  </sheetViews>
  <sheetFormatPr defaultColWidth="9.140625" defaultRowHeight="12.75"/>
  <sheetData>
    <row r="1" spans="1:75" ht="12.75">
      <c r="A1">
        <f>ROW(Source!A24)</f>
        <v>24</v>
      </c>
      <c r="B1">
        <v>7312502</v>
      </c>
      <c r="C1">
        <v>7312501</v>
      </c>
      <c r="D1">
        <v>2314631</v>
      </c>
      <c r="E1">
        <v>1</v>
      </c>
      <c r="F1">
        <v>1</v>
      </c>
      <c r="G1">
        <v>1</v>
      </c>
      <c r="H1">
        <v>1</v>
      </c>
      <c r="I1" t="s">
        <v>94</v>
      </c>
      <c r="K1" t="s">
        <v>95</v>
      </c>
      <c r="L1">
        <v>1369</v>
      </c>
      <c r="N1">
        <v>1013</v>
      </c>
      <c r="O1" t="s">
        <v>96</v>
      </c>
      <c r="P1" t="s">
        <v>96</v>
      </c>
      <c r="Q1">
        <v>1</v>
      </c>
      <c r="Y1">
        <v>43.9</v>
      </c>
      <c r="AA1">
        <v>0</v>
      </c>
      <c r="AB1">
        <v>0</v>
      </c>
      <c r="AC1">
        <v>0</v>
      </c>
      <c r="AD1">
        <v>9.26</v>
      </c>
      <c r="AN1">
        <v>0</v>
      </c>
      <c r="AO1">
        <v>1</v>
      </c>
      <c r="AP1">
        <v>0</v>
      </c>
      <c r="AQ1">
        <v>0</v>
      </c>
      <c r="AR1">
        <v>0</v>
      </c>
      <c r="AT1">
        <v>43.9</v>
      </c>
      <c r="AV1">
        <v>1</v>
      </c>
      <c r="AW1">
        <v>2</v>
      </c>
      <c r="AX1">
        <v>7312502</v>
      </c>
      <c r="AY1">
        <v>1</v>
      </c>
      <c r="AZ1">
        <v>0</v>
      </c>
      <c r="BA1">
        <v>1</v>
      </c>
      <c r="BB1">
        <v>0</v>
      </c>
      <c r="BC1">
        <v>0</v>
      </c>
      <c r="BD1">
        <v>0</v>
      </c>
      <c r="BE1">
        <v>0</v>
      </c>
      <c r="BF1">
        <v>0</v>
      </c>
      <c r="BG1">
        <v>0</v>
      </c>
      <c r="BH1">
        <v>0</v>
      </c>
      <c r="BI1">
        <v>0</v>
      </c>
      <c r="BJ1">
        <v>0</v>
      </c>
      <c r="BK1">
        <v>0</v>
      </c>
      <c r="BL1">
        <v>0</v>
      </c>
      <c r="BM1">
        <v>0</v>
      </c>
      <c r="BN1">
        <v>0</v>
      </c>
      <c r="BO1">
        <v>0</v>
      </c>
      <c r="BP1">
        <v>0</v>
      </c>
      <c r="BQ1">
        <v>0</v>
      </c>
      <c r="BR1">
        <v>0</v>
      </c>
      <c r="BS1">
        <v>0</v>
      </c>
      <c r="BT1">
        <v>0</v>
      </c>
      <c r="BU1">
        <v>0</v>
      </c>
      <c r="BV1">
        <v>0</v>
      </c>
      <c r="BW1">
        <v>0</v>
      </c>
    </row>
    <row r="2" spans="1:75" ht="12.75">
      <c r="A2">
        <f>ROW(Source!A24)</f>
        <v>24</v>
      </c>
      <c r="B2">
        <v>7312503</v>
      </c>
      <c r="C2">
        <v>7312501</v>
      </c>
      <c r="D2">
        <v>121548</v>
      </c>
      <c r="E2">
        <v>1</v>
      </c>
      <c r="F2">
        <v>1</v>
      </c>
      <c r="G2">
        <v>1</v>
      </c>
      <c r="H2">
        <v>1</v>
      </c>
      <c r="I2" t="s">
        <v>20</v>
      </c>
      <c r="K2" t="s">
        <v>97</v>
      </c>
      <c r="L2">
        <v>608254</v>
      </c>
      <c r="N2">
        <v>1013</v>
      </c>
      <c r="O2" t="s">
        <v>98</v>
      </c>
      <c r="P2" t="s">
        <v>98</v>
      </c>
      <c r="Q2">
        <v>1</v>
      </c>
      <c r="Y2">
        <v>0.08</v>
      </c>
      <c r="AA2">
        <v>0</v>
      </c>
      <c r="AB2">
        <v>0</v>
      </c>
      <c r="AC2">
        <v>0</v>
      </c>
      <c r="AD2">
        <v>0</v>
      </c>
      <c r="AN2">
        <v>0</v>
      </c>
      <c r="AO2">
        <v>1</v>
      </c>
      <c r="AP2">
        <v>0</v>
      </c>
      <c r="AQ2">
        <v>0</v>
      </c>
      <c r="AR2">
        <v>0</v>
      </c>
      <c r="AT2">
        <v>0.08</v>
      </c>
      <c r="AV2">
        <v>2</v>
      </c>
      <c r="AW2">
        <v>2</v>
      </c>
      <c r="AX2">
        <v>7312503</v>
      </c>
      <c r="AY2">
        <v>1</v>
      </c>
      <c r="AZ2">
        <v>0</v>
      </c>
      <c r="BA2">
        <v>2</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row>
    <row r="3" spans="1:75" ht="12.75">
      <c r="A3">
        <f>ROW(Source!A24)</f>
        <v>24</v>
      </c>
      <c r="B3">
        <v>7312504</v>
      </c>
      <c r="C3">
        <v>7312501</v>
      </c>
      <c r="D3">
        <v>4921156</v>
      </c>
      <c r="E3">
        <v>1</v>
      </c>
      <c r="F3">
        <v>1</v>
      </c>
      <c r="G3">
        <v>1</v>
      </c>
      <c r="H3">
        <v>2</v>
      </c>
      <c r="I3" t="s">
        <v>99</v>
      </c>
      <c r="J3" t="s">
        <v>100</v>
      </c>
      <c r="K3" t="s">
        <v>101</v>
      </c>
      <c r="L3">
        <v>1368</v>
      </c>
      <c r="N3">
        <v>1011</v>
      </c>
      <c r="O3" t="s">
        <v>102</v>
      </c>
      <c r="P3" t="s">
        <v>102</v>
      </c>
      <c r="Q3">
        <v>1</v>
      </c>
      <c r="Y3">
        <v>0.04</v>
      </c>
      <c r="AA3">
        <v>0</v>
      </c>
      <c r="AB3">
        <v>138.55</v>
      </c>
      <c r="AC3">
        <v>13.63</v>
      </c>
      <c r="AD3">
        <v>0</v>
      </c>
      <c r="AN3">
        <v>0</v>
      </c>
      <c r="AO3">
        <v>1</v>
      </c>
      <c r="AP3">
        <v>0</v>
      </c>
      <c r="AQ3">
        <v>0</v>
      </c>
      <c r="AR3">
        <v>0</v>
      </c>
      <c r="AT3">
        <v>0.04</v>
      </c>
      <c r="AV3">
        <v>0</v>
      </c>
      <c r="AW3">
        <v>2</v>
      </c>
      <c r="AX3">
        <v>7312504</v>
      </c>
      <c r="AY3">
        <v>1</v>
      </c>
      <c r="AZ3">
        <v>0</v>
      </c>
      <c r="BA3">
        <v>3</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row>
    <row r="4" spans="1:75" ht="12.75">
      <c r="A4">
        <f>ROW(Source!A24)</f>
        <v>24</v>
      </c>
      <c r="B4">
        <v>7312505</v>
      </c>
      <c r="C4">
        <v>7312501</v>
      </c>
      <c r="D4">
        <v>4923514</v>
      </c>
      <c r="E4">
        <v>1</v>
      </c>
      <c r="F4">
        <v>1</v>
      </c>
      <c r="G4">
        <v>1</v>
      </c>
      <c r="H4">
        <v>2</v>
      </c>
      <c r="I4" t="s">
        <v>103</v>
      </c>
      <c r="J4" t="s">
        <v>104</v>
      </c>
      <c r="K4" t="s">
        <v>105</v>
      </c>
      <c r="L4">
        <v>1368</v>
      </c>
      <c r="N4">
        <v>1011</v>
      </c>
      <c r="O4" t="s">
        <v>102</v>
      </c>
      <c r="P4" t="s">
        <v>102</v>
      </c>
      <c r="Q4">
        <v>1</v>
      </c>
      <c r="Y4">
        <v>6.4</v>
      </c>
      <c r="AA4">
        <v>0</v>
      </c>
      <c r="AB4">
        <v>8.35</v>
      </c>
      <c r="AC4">
        <v>0</v>
      </c>
      <c r="AD4">
        <v>0</v>
      </c>
      <c r="AN4">
        <v>0</v>
      </c>
      <c r="AO4">
        <v>1</v>
      </c>
      <c r="AP4">
        <v>0</v>
      </c>
      <c r="AQ4">
        <v>0</v>
      </c>
      <c r="AR4">
        <v>0</v>
      </c>
      <c r="AT4">
        <v>6.4</v>
      </c>
      <c r="AV4">
        <v>0</v>
      </c>
      <c r="AW4">
        <v>2</v>
      </c>
      <c r="AX4">
        <v>7312505</v>
      </c>
      <c r="AY4">
        <v>1</v>
      </c>
      <c r="AZ4">
        <v>0</v>
      </c>
      <c r="BA4">
        <v>4</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row>
    <row r="5" spans="1:75" ht="12.75">
      <c r="A5">
        <f>ROW(Source!A24)</f>
        <v>24</v>
      </c>
      <c r="B5">
        <v>7312506</v>
      </c>
      <c r="C5">
        <v>7312501</v>
      </c>
      <c r="D5">
        <v>4924013</v>
      </c>
      <c r="E5">
        <v>1</v>
      </c>
      <c r="F5">
        <v>1</v>
      </c>
      <c r="G5">
        <v>1</v>
      </c>
      <c r="H5">
        <v>2</v>
      </c>
      <c r="I5" t="s">
        <v>106</v>
      </c>
      <c r="J5" t="s">
        <v>107</v>
      </c>
      <c r="K5" t="s">
        <v>108</v>
      </c>
      <c r="L5">
        <v>1368</v>
      </c>
      <c r="N5">
        <v>1011</v>
      </c>
      <c r="O5" t="s">
        <v>102</v>
      </c>
      <c r="P5" t="s">
        <v>102</v>
      </c>
      <c r="Q5">
        <v>1</v>
      </c>
      <c r="Y5">
        <v>0.04</v>
      </c>
      <c r="AA5">
        <v>0</v>
      </c>
      <c r="AB5">
        <v>104.42</v>
      </c>
      <c r="AC5">
        <v>9.82</v>
      </c>
      <c r="AD5">
        <v>0</v>
      </c>
      <c r="AN5">
        <v>0</v>
      </c>
      <c r="AO5">
        <v>1</v>
      </c>
      <c r="AP5">
        <v>0</v>
      </c>
      <c r="AQ5">
        <v>0</v>
      </c>
      <c r="AR5">
        <v>0</v>
      </c>
      <c r="AT5">
        <v>0.04</v>
      </c>
      <c r="AV5">
        <v>0</v>
      </c>
      <c r="AW5">
        <v>2</v>
      </c>
      <c r="AX5">
        <v>7312506</v>
      </c>
      <c r="AY5">
        <v>1</v>
      </c>
      <c r="AZ5">
        <v>0</v>
      </c>
      <c r="BA5">
        <v>5</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row>
    <row r="6" spans="1:75" ht="12.75">
      <c r="A6">
        <f>ROW(Source!A24)</f>
        <v>24</v>
      </c>
      <c r="B6">
        <v>7312507</v>
      </c>
      <c r="C6">
        <v>7312501</v>
      </c>
      <c r="D6">
        <v>2719097</v>
      </c>
      <c r="E6">
        <v>1</v>
      </c>
      <c r="F6">
        <v>1</v>
      </c>
      <c r="G6">
        <v>1</v>
      </c>
      <c r="H6">
        <v>3</v>
      </c>
      <c r="I6" t="s">
        <v>109</v>
      </c>
      <c r="J6" t="s">
        <v>110</v>
      </c>
      <c r="K6" t="s">
        <v>111</v>
      </c>
      <c r="L6">
        <v>1348</v>
      </c>
      <c r="N6">
        <v>1009</v>
      </c>
      <c r="O6" t="s">
        <v>112</v>
      </c>
      <c r="P6" t="s">
        <v>112</v>
      </c>
      <c r="Q6">
        <v>1000</v>
      </c>
      <c r="Y6">
        <v>0.00016</v>
      </c>
      <c r="AA6">
        <v>31290</v>
      </c>
      <c r="AB6">
        <v>0</v>
      </c>
      <c r="AC6">
        <v>0</v>
      </c>
      <c r="AD6">
        <v>0</v>
      </c>
      <c r="AN6">
        <v>0</v>
      </c>
      <c r="AO6">
        <v>1</v>
      </c>
      <c r="AP6">
        <v>0</v>
      </c>
      <c r="AQ6">
        <v>0</v>
      </c>
      <c r="AR6">
        <v>0</v>
      </c>
      <c r="AT6">
        <v>0.00016</v>
      </c>
      <c r="AV6">
        <v>0</v>
      </c>
      <c r="AW6">
        <v>2</v>
      </c>
      <c r="AX6">
        <v>7312507</v>
      </c>
      <c r="AY6">
        <v>1</v>
      </c>
      <c r="AZ6">
        <v>0</v>
      </c>
      <c r="BA6">
        <v>6</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row>
    <row r="7" spans="1:75" ht="12.75">
      <c r="A7">
        <f>ROW(Source!A24)</f>
        <v>24</v>
      </c>
      <c r="B7">
        <v>7312508</v>
      </c>
      <c r="C7">
        <v>7312501</v>
      </c>
      <c r="D7">
        <v>2719101</v>
      </c>
      <c r="E7">
        <v>1</v>
      </c>
      <c r="F7">
        <v>1</v>
      </c>
      <c r="G7">
        <v>1</v>
      </c>
      <c r="H7">
        <v>3</v>
      </c>
      <c r="I7" t="s">
        <v>113</v>
      </c>
      <c r="J7" t="s">
        <v>114</v>
      </c>
      <c r="K7" t="s">
        <v>115</v>
      </c>
      <c r="L7">
        <v>1348</v>
      </c>
      <c r="N7">
        <v>1009</v>
      </c>
      <c r="O7" t="s">
        <v>112</v>
      </c>
      <c r="P7" t="s">
        <v>112</v>
      </c>
      <c r="Q7">
        <v>1000</v>
      </c>
      <c r="Y7">
        <v>0.0003</v>
      </c>
      <c r="AA7">
        <v>12430</v>
      </c>
      <c r="AB7">
        <v>0</v>
      </c>
      <c r="AC7">
        <v>0</v>
      </c>
      <c r="AD7">
        <v>0</v>
      </c>
      <c r="AN7">
        <v>0</v>
      </c>
      <c r="AO7">
        <v>1</v>
      </c>
      <c r="AP7">
        <v>0</v>
      </c>
      <c r="AQ7">
        <v>0</v>
      </c>
      <c r="AR7">
        <v>0</v>
      </c>
      <c r="AT7">
        <v>0.0003</v>
      </c>
      <c r="AV7">
        <v>0</v>
      </c>
      <c r="AW7">
        <v>2</v>
      </c>
      <c r="AX7">
        <v>7312508</v>
      </c>
      <c r="AY7">
        <v>1</v>
      </c>
      <c r="AZ7">
        <v>0</v>
      </c>
      <c r="BA7">
        <v>7</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row>
    <row r="8" spans="1:75" ht="12.75">
      <c r="A8">
        <f>ROW(Source!A24)</f>
        <v>24</v>
      </c>
      <c r="B8">
        <v>7312509</v>
      </c>
      <c r="C8">
        <v>7312501</v>
      </c>
      <c r="D8">
        <v>2720651</v>
      </c>
      <c r="E8">
        <v>1</v>
      </c>
      <c r="F8">
        <v>1</v>
      </c>
      <c r="G8">
        <v>1</v>
      </c>
      <c r="H8">
        <v>3</v>
      </c>
      <c r="I8" t="s">
        <v>116</v>
      </c>
      <c r="J8" t="s">
        <v>117</v>
      </c>
      <c r="K8" t="s">
        <v>118</v>
      </c>
      <c r="L8">
        <v>1355</v>
      </c>
      <c r="N8">
        <v>1010</v>
      </c>
      <c r="O8" t="s">
        <v>15</v>
      </c>
      <c r="P8" t="s">
        <v>15</v>
      </c>
      <c r="Q8">
        <v>100</v>
      </c>
      <c r="Y8">
        <v>1.02</v>
      </c>
      <c r="AA8">
        <v>735</v>
      </c>
      <c r="AB8">
        <v>0</v>
      </c>
      <c r="AC8">
        <v>0</v>
      </c>
      <c r="AD8">
        <v>0</v>
      </c>
      <c r="AN8">
        <v>0</v>
      </c>
      <c r="AO8">
        <v>1</v>
      </c>
      <c r="AP8">
        <v>0</v>
      </c>
      <c r="AQ8">
        <v>0</v>
      </c>
      <c r="AR8">
        <v>0</v>
      </c>
      <c r="AT8">
        <v>1.02</v>
      </c>
      <c r="AV8">
        <v>0</v>
      </c>
      <c r="AW8">
        <v>2</v>
      </c>
      <c r="AX8">
        <v>7312509</v>
      </c>
      <c r="AY8">
        <v>1</v>
      </c>
      <c r="AZ8">
        <v>0</v>
      </c>
      <c r="BA8">
        <v>8</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row>
    <row r="9" spans="1:75" ht="12.75">
      <c r="A9">
        <f>ROW(Source!A24)</f>
        <v>24</v>
      </c>
      <c r="B9">
        <v>7312510</v>
      </c>
      <c r="C9">
        <v>7312501</v>
      </c>
      <c r="D9">
        <v>2743418</v>
      </c>
      <c r="E9">
        <v>1</v>
      </c>
      <c r="F9">
        <v>1</v>
      </c>
      <c r="G9">
        <v>1</v>
      </c>
      <c r="H9">
        <v>3</v>
      </c>
      <c r="I9" t="s">
        <v>119</v>
      </c>
      <c r="J9" t="s">
        <v>120</v>
      </c>
      <c r="K9" t="s">
        <v>121</v>
      </c>
      <c r="L9">
        <v>1355</v>
      </c>
      <c r="N9">
        <v>1010</v>
      </c>
      <c r="O9" t="s">
        <v>15</v>
      </c>
      <c r="P9" t="s">
        <v>15</v>
      </c>
      <c r="Q9">
        <v>100</v>
      </c>
      <c r="Y9">
        <v>1.03</v>
      </c>
      <c r="AA9">
        <v>226.8</v>
      </c>
      <c r="AB9">
        <v>0</v>
      </c>
      <c r="AC9">
        <v>0</v>
      </c>
      <c r="AD9">
        <v>0</v>
      </c>
      <c r="AN9">
        <v>0</v>
      </c>
      <c r="AO9">
        <v>1</v>
      </c>
      <c r="AP9">
        <v>0</v>
      </c>
      <c r="AQ9">
        <v>0</v>
      </c>
      <c r="AR9">
        <v>0</v>
      </c>
      <c r="AT9">
        <v>1.03</v>
      </c>
      <c r="AV9">
        <v>0</v>
      </c>
      <c r="AW9">
        <v>2</v>
      </c>
      <c r="AX9">
        <v>7312510</v>
      </c>
      <c r="AY9">
        <v>1</v>
      </c>
      <c r="AZ9">
        <v>0</v>
      </c>
      <c r="BA9">
        <v>9</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row>
    <row r="10" spans="1:75" ht="12.75">
      <c r="A10">
        <f>ROW(Source!A25)</f>
        <v>25</v>
      </c>
      <c r="B10">
        <v>7312513</v>
      </c>
      <c r="C10">
        <v>7312512</v>
      </c>
      <c r="D10">
        <v>2308182</v>
      </c>
      <c r="E10">
        <v>1</v>
      </c>
      <c r="F10">
        <v>1</v>
      </c>
      <c r="G10">
        <v>1</v>
      </c>
      <c r="H10">
        <v>1</v>
      </c>
      <c r="I10" t="s">
        <v>122</v>
      </c>
      <c r="K10" t="s">
        <v>123</v>
      </c>
      <c r="L10">
        <v>1369</v>
      </c>
      <c r="N10">
        <v>1013</v>
      </c>
      <c r="O10" t="s">
        <v>96</v>
      </c>
      <c r="P10" t="s">
        <v>96</v>
      </c>
      <c r="Q10">
        <v>1</v>
      </c>
      <c r="Y10">
        <v>3.98</v>
      </c>
      <c r="AA10">
        <v>0</v>
      </c>
      <c r="AB10">
        <v>0</v>
      </c>
      <c r="AC10">
        <v>0</v>
      </c>
      <c r="AD10">
        <v>7.63</v>
      </c>
      <c r="AN10">
        <v>0</v>
      </c>
      <c r="AO10">
        <v>1</v>
      </c>
      <c r="AP10">
        <v>0</v>
      </c>
      <c r="AQ10">
        <v>0</v>
      </c>
      <c r="AR10">
        <v>0</v>
      </c>
      <c r="AT10">
        <v>3.98</v>
      </c>
      <c r="AV10">
        <v>1</v>
      </c>
      <c r="AW10">
        <v>2</v>
      </c>
      <c r="AX10">
        <v>7312513</v>
      </c>
      <c r="AY10">
        <v>1</v>
      </c>
      <c r="AZ10">
        <v>0</v>
      </c>
      <c r="BA10">
        <v>10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c r="BV10">
        <v>0</v>
      </c>
      <c r="BW10">
        <v>0</v>
      </c>
    </row>
    <row r="11" spans="1:75" ht="12.75">
      <c r="A11">
        <f>ROW(Source!A25)</f>
        <v>25</v>
      </c>
      <c r="B11">
        <v>7312514</v>
      </c>
      <c r="C11">
        <v>7312512</v>
      </c>
      <c r="D11">
        <v>121548</v>
      </c>
      <c r="E11">
        <v>1</v>
      </c>
      <c r="F11">
        <v>1</v>
      </c>
      <c r="G11">
        <v>1</v>
      </c>
      <c r="H11">
        <v>1</v>
      </c>
      <c r="I11" t="s">
        <v>20</v>
      </c>
      <c r="K11" t="s">
        <v>97</v>
      </c>
      <c r="L11">
        <v>608254</v>
      </c>
      <c r="N11">
        <v>1013</v>
      </c>
      <c r="O11" t="s">
        <v>98</v>
      </c>
      <c r="P11" t="s">
        <v>98</v>
      </c>
      <c r="Q11">
        <v>1</v>
      </c>
      <c r="Y11">
        <v>0.01</v>
      </c>
      <c r="AA11">
        <v>0</v>
      </c>
      <c r="AB11">
        <v>0</v>
      </c>
      <c r="AC11">
        <v>0</v>
      </c>
      <c r="AD11">
        <v>0</v>
      </c>
      <c r="AN11">
        <v>0</v>
      </c>
      <c r="AO11">
        <v>1</v>
      </c>
      <c r="AP11">
        <v>0</v>
      </c>
      <c r="AQ11">
        <v>0</v>
      </c>
      <c r="AR11">
        <v>0</v>
      </c>
      <c r="AT11">
        <v>0.01</v>
      </c>
      <c r="AV11">
        <v>2</v>
      </c>
      <c r="AW11">
        <v>2</v>
      </c>
      <c r="AX11">
        <v>7312514</v>
      </c>
      <c r="AY11">
        <v>1</v>
      </c>
      <c r="AZ11">
        <v>0</v>
      </c>
      <c r="BA11">
        <v>11</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row>
    <row r="12" spans="1:75" ht="12.75">
      <c r="A12">
        <f>ROW(Source!A25)</f>
        <v>25</v>
      </c>
      <c r="B12">
        <v>7312515</v>
      </c>
      <c r="C12">
        <v>7312512</v>
      </c>
      <c r="D12">
        <v>4921465</v>
      </c>
      <c r="E12">
        <v>1</v>
      </c>
      <c r="F12">
        <v>1</v>
      </c>
      <c r="G12">
        <v>1</v>
      </c>
      <c r="H12">
        <v>2</v>
      </c>
      <c r="I12" t="s">
        <v>124</v>
      </c>
      <c r="J12" t="s">
        <v>125</v>
      </c>
      <c r="K12" t="s">
        <v>126</v>
      </c>
      <c r="L12">
        <v>1368</v>
      </c>
      <c r="N12">
        <v>1011</v>
      </c>
      <c r="O12" t="s">
        <v>102</v>
      </c>
      <c r="P12" t="s">
        <v>102</v>
      </c>
      <c r="Q12">
        <v>1</v>
      </c>
      <c r="Y12">
        <v>0.01</v>
      </c>
      <c r="AA12">
        <v>0</v>
      </c>
      <c r="AB12">
        <v>25.15</v>
      </c>
      <c r="AC12">
        <v>9.88</v>
      </c>
      <c r="AD12">
        <v>0</v>
      </c>
      <c r="AN12">
        <v>0</v>
      </c>
      <c r="AO12">
        <v>1</v>
      </c>
      <c r="AP12">
        <v>0</v>
      </c>
      <c r="AQ12">
        <v>0</v>
      </c>
      <c r="AR12">
        <v>0</v>
      </c>
      <c r="AT12">
        <v>0.01</v>
      </c>
      <c r="AV12">
        <v>0</v>
      </c>
      <c r="AW12">
        <v>2</v>
      </c>
      <c r="AX12">
        <v>7312515</v>
      </c>
      <c r="AY12">
        <v>1</v>
      </c>
      <c r="AZ12">
        <v>0</v>
      </c>
      <c r="BA12">
        <v>12</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row>
    <row r="13" spans="1:75" ht="12.75">
      <c r="A13">
        <f>ROW(Source!A26)</f>
        <v>26</v>
      </c>
      <c r="B13">
        <v>7312518</v>
      </c>
      <c r="C13">
        <v>7312517</v>
      </c>
      <c r="D13">
        <v>2308048</v>
      </c>
      <c r="E13">
        <v>1</v>
      </c>
      <c r="F13">
        <v>1</v>
      </c>
      <c r="G13">
        <v>1</v>
      </c>
      <c r="H13">
        <v>1</v>
      </c>
      <c r="I13" t="s">
        <v>127</v>
      </c>
      <c r="K13" t="s">
        <v>128</v>
      </c>
      <c r="L13">
        <v>1369</v>
      </c>
      <c r="N13">
        <v>1013</v>
      </c>
      <c r="O13" t="s">
        <v>96</v>
      </c>
      <c r="P13" t="s">
        <v>96</v>
      </c>
      <c r="Q13">
        <v>1</v>
      </c>
      <c r="Y13">
        <v>2.54</v>
      </c>
      <c r="AA13">
        <v>0</v>
      </c>
      <c r="AB13">
        <v>0</v>
      </c>
      <c r="AC13">
        <v>0</v>
      </c>
      <c r="AD13">
        <v>7.28</v>
      </c>
      <c r="AN13">
        <v>0</v>
      </c>
      <c r="AO13">
        <v>1</v>
      </c>
      <c r="AP13">
        <v>0</v>
      </c>
      <c r="AQ13">
        <v>0</v>
      </c>
      <c r="AR13">
        <v>0</v>
      </c>
      <c r="AT13">
        <v>2.54</v>
      </c>
      <c r="AV13">
        <v>1</v>
      </c>
      <c r="AW13">
        <v>2</v>
      </c>
      <c r="AX13">
        <v>7312518</v>
      </c>
      <c r="AY13">
        <v>1</v>
      </c>
      <c r="AZ13">
        <v>0</v>
      </c>
      <c r="BA13">
        <v>13</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c r="BV13">
        <v>0</v>
      </c>
      <c r="BW13">
        <v>0</v>
      </c>
    </row>
    <row r="14" spans="1:75" ht="12.75">
      <c r="A14">
        <f>ROW(Source!A26)</f>
        <v>26</v>
      </c>
      <c r="B14">
        <v>7312519</v>
      </c>
      <c r="C14">
        <v>7312517</v>
      </c>
      <c r="D14">
        <v>3590661</v>
      </c>
      <c r="E14">
        <v>1</v>
      </c>
      <c r="F14">
        <v>1</v>
      </c>
      <c r="G14">
        <v>1</v>
      </c>
      <c r="H14">
        <v>3</v>
      </c>
      <c r="I14" t="s">
        <v>129</v>
      </c>
      <c r="J14" t="s">
        <v>130</v>
      </c>
      <c r="K14" t="s">
        <v>131</v>
      </c>
      <c r="L14">
        <v>1348</v>
      </c>
      <c r="N14">
        <v>1009</v>
      </c>
      <c r="O14" t="s">
        <v>112</v>
      </c>
      <c r="P14" t="s">
        <v>112</v>
      </c>
      <c r="Q14">
        <v>1000</v>
      </c>
      <c r="Y14">
        <v>0.004</v>
      </c>
      <c r="AA14">
        <v>0</v>
      </c>
      <c r="AB14">
        <v>0</v>
      </c>
      <c r="AC14">
        <v>0</v>
      </c>
      <c r="AD14">
        <v>0</v>
      </c>
      <c r="AN14">
        <v>0</v>
      </c>
      <c r="AO14">
        <v>1</v>
      </c>
      <c r="AP14">
        <v>0</v>
      </c>
      <c r="AQ14">
        <v>0</v>
      </c>
      <c r="AR14">
        <v>0</v>
      </c>
      <c r="AT14">
        <v>0.004</v>
      </c>
      <c r="AV14">
        <v>0</v>
      </c>
      <c r="AW14">
        <v>2</v>
      </c>
      <c r="AX14">
        <v>7312519</v>
      </c>
      <c r="AY14">
        <v>1</v>
      </c>
      <c r="AZ14">
        <v>0</v>
      </c>
      <c r="BA14">
        <v>14</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row>
    <row r="15" spans="1:75" ht="12.75">
      <c r="A15">
        <f>ROW(Source!A27)</f>
        <v>27</v>
      </c>
      <c r="B15">
        <v>7312522</v>
      </c>
      <c r="C15">
        <v>7312521</v>
      </c>
      <c r="D15">
        <v>2308048</v>
      </c>
      <c r="E15">
        <v>1</v>
      </c>
      <c r="F15">
        <v>1</v>
      </c>
      <c r="G15">
        <v>1</v>
      </c>
      <c r="H15">
        <v>1</v>
      </c>
      <c r="I15" t="s">
        <v>127</v>
      </c>
      <c r="K15" t="s">
        <v>128</v>
      </c>
      <c r="L15">
        <v>1369</v>
      </c>
      <c r="N15">
        <v>1013</v>
      </c>
      <c r="O15" t="s">
        <v>96</v>
      </c>
      <c r="P15" t="s">
        <v>96</v>
      </c>
      <c r="Q15">
        <v>1</v>
      </c>
      <c r="Y15">
        <v>9.64</v>
      </c>
      <c r="AA15">
        <v>0</v>
      </c>
      <c r="AB15">
        <v>0</v>
      </c>
      <c r="AC15">
        <v>0</v>
      </c>
      <c r="AD15">
        <v>7.28</v>
      </c>
      <c r="AN15">
        <v>0</v>
      </c>
      <c r="AO15">
        <v>1</v>
      </c>
      <c r="AP15">
        <v>0</v>
      </c>
      <c r="AQ15">
        <v>0</v>
      </c>
      <c r="AR15">
        <v>0</v>
      </c>
      <c r="AT15">
        <v>9.64</v>
      </c>
      <c r="AV15">
        <v>1</v>
      </c>
      <c r="AW15">
        <v>2</v>
      </c>
      <c r="AX15">
        <v>7312522</v>
      </c>
      <c r="AY15">
        <v>1</v>
      </c>
      <c r="AZ15">
        <v>0</v>
      </c>
      <c r="BA15">
        <v>15</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row>
    <row r="16" spans="1:75" ht="12.75">
      <c r="A16">
        <f>ROW(Source!A27)</f>
        <v>27</v>
      </c>
      <c r="B16">
        <v>7312523</v>
      </c>
      <c r="C16">
        <v>7312521</v>
      </c>
      <c r="D16">
        <v>121548</v>
      </c>
      <c r="E16">
        <v>1</v>
      </c>
      <c r="F16">
        <v>1</v>
      </c>
      <c r="G16">
        <v>1</v>
      </c>
      <c r="H16">
        <v>1</v>
      </c>
      <c r="I16" t="s">
        <v>20</v>
      </c>
      <c r="K16" t="s">
        <v>97</v>
      </c>
      <c r="L16">
        <v>608254</v>
      </c>
      <c r="N16">
        <v>1013</v>
      </c>
      <c r="O16" t="s">
        <v>98</v>
      </c>
      <c r="P16" t="s">
        <v>98</v>
      </c>
      <c r="Q16">
        <v>1</v>
      </c>
      <c r="Y16">
        <v>0.01</v>
      </c>
      <c r="AA16">
        <v>0</v>
      </c>
      <c r="AB16">
        <v>0</v>
      </c>
      <c r="AC16">
        <v>0</v>
      </c>
      <c r="AD16">
        <v>0</v>
      </c>
      <c r="AN16">
        <v>0</v>
      </c>
      <c r="AO16">
        <v>1</v>
      </c>
      <c r="AP16">
        <v>0</v>
      </c>
      <c r="AQ16">
        <v>0</v>
      </c>
      <c r="AR16">
        <v>0</v>
      </c>
      <c r="AT16">
        <v>0.01</v>
      </c>
      <c r="AV16">
        <v>2</v>
      </c>
      <c r="AW16">
        <v>2</v>
      </c>
      <c r="AX16">
        <v>7312523</v>
      </c>
      <c r="AY16">
        <v>1</v>
      </c>
      <c r="AZ16">
        <v>0</v>
      </c>
      <c r="BA16">
        <v>16</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row>
    <row r="17" spans="1:75" ht="12.75">
      <c r="A17">
        <f>ROW(Source!A27)</f>
        <v>27</v>
      </c>
      <c r="B17">
        <v>7312524</v>
      </c>
      <c r="C17">
        <v>7312521</v>
      </c>
      <c r="D17">
        <v>4921465</v>
      </c>
      <c r="E17">
        <v>1</v>
      </c>
      <c r="F17">
        <v>1</v>
      </c>
      <c r="G17">
        <v>1</v>
      </c>
      <c r="H17">
        <v>2</v>
      </c>
      <c r="I17" t="s">
        <v>124</v>
      </c>
      <c r="J17" t="s">
        <v>125</v>
      </c>
      <c r="K17" t="s">
        <v>126</v>
      </c>
      <c r="L17">
        <v>1368</v>
      </c>
      <c r="N17">
        <v>1011</v>
      </c>
      <c r="O17" t="s">
        <v>102</v>
      </c>
      <c r="P17" t="s">
        <v>102</v>
      </c>
      <c r="Q17">
        <v>1</v>
      </c>
      <c r="Y17">
        <v>0.01</v>
      </c>
      <c r="AA17">
        <v>0</v>
      </c>
      <c r="AB17">
        <v>25.15</v>
      </c>
      <c r="AC17">
        <v>9.88</v>
      </c>
      <c r="AD17">
        <v>0</v>
      </c>
      <c r="AN17">
        <v>0</v>
      </c>
      <c r="AO17">
        <v>1</v>
      </c>
      <c r="AP17">
        <v>0</v>
      </c>
      <c r="AQ17">
        <v>0</v>
      </c>
      <c r="AR17">
        <v>0</v>
      </c>
      <c r="AT17">
        <v>0.01</v>
      </c>
      <c r="AV17">
        <v>0</v>
      </c>
      <c r="AW17">
        <v>2</v>
      </c>
      <c r="AX17">
        <v>7312524</v>
      </c>
      <c r="AY17">
        <v>1</v>
      </c>
      <c r="AZ17">
        <v>0</v>
      </c>
      <c r="BA17">
        <v>17</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row>
    <row r="18" spans="1:75" ht="12.75">
      <c r="A18">
        <f>ROW(Source!A28)</f>
        <v>28</v>
      </c>
      <c r="B18">
        <v>7312527</v>
      </c>
      <c r="C18">
        <v>7312526</v>
      </c>
      <c r="D18">
        <v>2308651</v>
      </c>
      <c r="E18">
        <v>1</v>
      </c>
      <c r="F18">
        <v>1</v>
      </c>
      <c r="G18">
        <v>1</v>
      </c>
      <c r="H18">
        <v>1</v>
      </c>
      <c r="I18" t="s">
        <v>132</v>
      </c>
      <c r="K18" t="s">
        <v>133</v>
      </c>
      <c r="L18">
        <v>1369</v>
      </c>
      <c r="N18">
        <v>1013</v>
      </c>
      <c r="O18" t="s">
        <v>96</v>
      </c>
      <c r="P18" t="s">
        <v>96</v>
      </c>
      <c r="Q18">
        <v>1</v>
      </c>
      <c r="Y18">
        <v>38.3</v>
      </c>
      <c r="AA18">
        <v>0</v>
      </c>
      <c r="AB18">
        <v>0</v>
      </c>
      <c r="AC18">
        <v>0</v>
      </c>
      <c r="AD18">
        <v>8.79</v>
      </c>
      <c r="AN18">
        <v>0</v>
      </c>
      <c r="AO18">
        <v>1</v>
      </c>
      <c r="AP18">
        <v>0</v>
      </c>
      <c r="AQ18">
        <v>0</v>
      </c>
      <c r="AR18">
        <v>0</v>
      </c>
      <c r="AT18">
        <v>38.3</v>
      </c>
      <c r="AV18">
        <v>1</v>
      </c>
      <c r="AW18">
        <v>2</v>
      </c>
      <c r="AX18">
        <v>7312527</v>
      </c>
      <c r="AY18">
        <v>1</v>
      </c>
      <c r="AZ18">
        <v>0</v>
      </c>
      <c r="BA18">
        <v>18</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row>
    <row r="19" spans="1:75" ht="12.75">
      <c r="A19">
        <f>ROW(Source!A28)</f>
        <v>28</v>
      </c>
      <c r="B19">
        <v>7312528</v>
      </c>
      <c r="C19">
        <v>7312526</v>
      </c>
      <c r="D19">
        <v>121548</v>
      </c>
      <c r="E19">
        <v>1</v>
      </c>
      <c r="F19">
        <v>1</v>
      </c>
      <c r="G19">
        <v>1</v>
      </c>
      <c r="H19">
        <v>1</v>
      </c>
      <c r="I19" t="s">
        <v>20</v>
      </c>
      <c r="K19" t="s">
        <v>97</v>
      </c>
      <c r="L19">
        <v>608254</v>
      </c>
      <c r="N19">
        <v>1013</v>
      </c>
      <c r="O19" t="s">
        <v>98</v>
      </c>
      <c r="P19" t="s">
        <v>98</v>
      </c>
      <c r="Q19">
        <v>1</v>
      </c>
      <c r="Y19">
        <v>0.5</v>
      </c>
      <c r="AA19">
        <v>0</v>
      </c>
      <c r="AB19">
        <v>0</v>
      </c>
      <c r="AC19">
        <v>0</v>
      </c>
      <c r="AD19">
        <v>0</v>
      </c>
      <c r="AN19">
        <v>0</v>
      </c>
      <c r="AO19">
        <v>1</v>
      </c>
      <c r="AP19">
        <v>0</v>
      </c>
      <c r="AQ19">
        <v>0</v>
      </c>
      <c r="AR19">
        <v>0</v>
      </c>
      <c r="AT19">
        <v>0.5</v>
      </c>
      <c r="AV19">
        <v>2</v>
      </c>
      <c r="AW19">
        <v>2</v>
      </c>
      <c r="AX19">
        <v>7312528</v>
      </c>
      <c r="AY19">
        <v>1</v>
      </c>
      <c r="AZ19">
        <v>0</v>
      </c>
      <c r="BA19">
        <v>19</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row>
    <row r="20" spans="1:75" ht="12.75">
      <c r="A20">
        <f>ROW(Source!A28)</f>
        <v>28</v>
      </c>
      <c r="B20">
        <v>7312529</v>
      </c>
      <c r="C20">
        <v>7312526</v>
      </c>
      <c r="D20">
        <v>4921156</v>
      </c>
      <c r="E20">
        <v>1</v>
      </c>
      <c r="F20">
        <v>1</v>
      </c>
      <c r="G20">
        <v>1</v>
      </c>
      <c r="H20">
        <v>2</v>
      </c>
      <c r="I20" t="s">
        <v>99</v>
      </c>
      <c r="J20" t="s">
        <v>100</v>
      </c>
      <c r="K20" t="s">
        <v>101</v>
      </c>
      <c r="L20">
        <v>1368</v>
      </c>
      <c r="N20">
        <v>1011</v>
      </c>
      <c r="O20" t="s">
        <v>102</v>
      </c>
      <c r="P20" t="s">
        <v>102</v>
      </c>
      <c r="Q20">
        <v>1</v>
      </c>
      <c r="Y20">
        <v>0.25</v>
      </c>
      <c r="AA20">
        <v>0</v>
      </c>
      <c r="AB20">
        <v>138.55</v>
      </c>
      <c r="AC20">
        <v>13.63</v>
      </c>
      <c r="AD20">
        <v>0</v>
      </c>
      <c r="AN20">
        <v>0</v>
      </c>
      <c r="AO20">
        <v>1</v>
      </c>
      <c r="AP20">
        <v>0</v>
      </c>
      <c r="AQ20">
        <v>0</v>
      </c>
      <c r="AR20">
        <v>0</v>
      </c>
      <c r="AT20">
        <v>0.25</v>
      </c>
      <c r="AV20">
        <v>0</v>
      </c>
      <c r="AW20">
        <v>2</v>
      </c>
      <c r="AX20">
        <v>7312529</v>
      </c>
      <c r="AY20">
        <v>1</v>
      </c>
      <c r="AZ20">
        <v>0</v>
      </c>
      <c r="BA20">
        <v>20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row>
    <row r="21" spans="1:75" ht="12.75">
      <c r="A21">
        <f>ROW(Source!A28)</f>
        <v>28</v>
      </c>
      <c r="B21">
        <v>7312530</v>
      </c>
      <c r="C21">
        <v>7312526</v>
      </c>
      <c r="D21">
        <v>4921594</v>
      </c>
      <c r="E21">
        <v>1</v>
      </c>
      <c r="F21">
        <v>1</v>
      </c>
      <c r="G21">
        <v>1</v>
      </c>
      <c r="H21">
        <v>2</v>
      </c>
      <c r="I21" t="s">
        <v>134</v>
      </c>
      <c r="J21" t="s">
        <v>135</v>
      </c>
      <c r="K21" t="s">
        <v>136</v>
      </c>
      <c r="L21">
        <v>1368</v>
      </c>
      <c r="N21">
        <v>1011</v>
      </c>
      <c r="O21" t="s">
        <v>102</v>
      </c>
      <c r="P21" t="s">
        <v>102</v>
      </c>
      <c r="Q21">
        <v>1</v>
      </c>
      <c r="Y21">
        <v>6.18</v>
      </c>
      <c r="AA21">
        <v>0</v>
      </c>
      <c r="AB21">
        <v>7.54</v>
      </c>
      <c r="AC21">
        <v>0</v>
      </c>
      <c r="AD21">
        <v>0</v>
      </c>
      <c r="AN21">
        <v>0</v>
      </c>
      <c r="AO21">
        <v>1</v>
      </c>
      <c r="AP21">
        <v>0</v>
      </c>
      <c r="AQ21">
        <v>0</v>
      </c>
      <c r="AR21">
        <v>0</v>
      </c>
      <c r="AT21">
        <v>6.18</v>
      </c>
      <c r="AV21">
        <v>0</v>
      </c>
      <c r="AW21">
        <v>2</v>
      </c>
      <c r="AX21">
        <v>7312530</v>
      </c>
      <c r="AY21">
        <v>1</v>
      </c>
      <c r="AZ21">
        <v>0</v>
      </c>
      <c r="BA21">
        <v>21</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row>
    <row r="22" spans="1:75" ht="12.75">
      <c r="A22">
        <f>ROW(Source!A28)</f>
        <v>28</v>
      </c>
      <c r="B22">
        <v>7312531</v>
      </c>
      <c r="C22">
        <v>7312526</v>
      </c>
      <c r="D22">
        <v>4923514</v>
      </c>
      <c r="E22">
        <v>1</v>
      </c>
      <c r="F22">
        <v>1</v>
      </c>
      <c r="G22">
        <v>1</v>
      </c>
      <c r="H22">
        <v>2</v>
      </c>
      <c r="I22" t="s">
        <v>103</v>
      </c>
      <c r="J22" t="s">
        <v>104</v>
      </c>
      <c r="K22" t="s">
        <v>105</v>
      </c>
      <c r="L22">
        <v>1368</v>
      </c>
      <c r="N22">
        <v>1011</v>
      </c>
      <c r="O22" t="s">
        <v>102</v>
      </c>
      <c r="P22" t="s">
        <v>102</v>
      </c>
      <c r="Q22">
        <v>1</v>
      </c>
      <c r="Y22">
        <v>6.11</v>
      </c>
      <c r="AA22">
        <v>0</v>
      </c>
      <c r="AB22">
        <v>8.35</v>
      </c>
      <c r="AC22">
        <v>0</v>
      </c>
      <c r="AD22">
        <v>0</v>
      </c>
      <c r="AN22">
        <v>0</v>
      </c>
      <c r="AO22">
        <v>1</v>
      </c>
      <c r="AP22">
        <v>0</v>
      </c>
      <c r="AQ22">
        <v>0</v>
      </c>
      <c r="AR22">
        <v>0</v>
      </c>
      <c r="AT22">
        <v>6.11</v>
      </c>
      <c r="AV22">
        <v>0</v>
      </c>
      <c r="AW22">
        <v>2</v>
      </c>
      <c r="AX22">
        <v>7312531</v>
      </c>
      <c r="AY22">
        <v>1</v>
      </c>
      <c r="AZ22">
        <v>0</v>
      </c>
      <c r="BA22">
        <v>22</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row>
    <row r="23" spans="1:75" ht="12.75">
      <c r="A23">
        <f>ROW(Source!A28)</f>
        <v>28</v>
      </c>
      <c r="B23">
        <v>7312532</v>
      </c>
      <c r="C23">
        <v>7312526</v>
      </c>
      <c r="D23">
        <v>4924013</v>
      </c>
      <c r="E23">
        <v>1</v>
      </c>
      <c r="F23">
        <v>1</v>
      </c>
      <c r="G23">
        <v>1</v>
      </c>
      <c r="H23">
        <v>2</v>
      </c>
      <c r="I23" t="s">
        <v>106</v>
      </c>
      <c r="J23" t="s">
        <v>107</v>
      </c>
      <c r="K23" t="s">
        <v>108</v>
      </c>
      <c r="L23">
        <v>1368</v>
      </c>
      <c r="N23">
        <v>1011</v>
      </c>
      <c r="O23" t="s">
        <v>102</v>
      </c>
      <c r="P23" t="s">
        <v>102</v>
      </c>
      <c r="Q23">
        <v>1</v>
      </c>
      <c r="Y23">
        <v>0.25</v>
      </c>
      <c r="AA23">
        <v>0</v>
      </c>
      <c r="AB23">
        <v>104.42</v>
      </c>
      <c r="AC23">
        <v>9.82</v>
      </c>
      <c r="AD23">
        <v>0</v>
      </c>
      <c r="AN23">
        <v>0</v>
      </c>
      <c r="AO23">
        <v>1</v>
      </c>
      <c r="AP23">
        <v>0</v>
      </c>
      <c r="AQ23">
        <v>0</v>
      </c>
      <c r="AR23">
        <v>0</v>
      </c>
      <c r="AT23">
        <v>0.25</v>
      </c>
      <c r="AV23">
        <v>0</v>
      </c>
      <c r="AW23">
        <v>2</v>
      </c>
      <c r="AX23">
        <v>7312532</v>
      </c>
      <c r="AY23">
        <v>1</v>
      </c>
      <c r="AZ23">
        <v>0</v>
      </c>
      <c r="BA23">
        <v>23</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row>
    <row r="24" spans="1:75" ht="12.75">
      <c r="A24">
        <f>ROW(Source!A28)</f>
        <v>28</v>
      </c>
      <c r="B24">
        <v>7312533</v>
      </c>
      <c r="C24">
        <v>7312526</v>
      </c>
      <c r="D24">
        <v>2717056</v>
      </c>
      <c r="E24">
        <v>1</v>
      </c>
      <c r="F24">
        <v>1</v>
      </c>
      <c r="G24">
        <v>1</v>
      </c>
      <c r="H24">
        <v>3</v>
      </c>
      <c r="I24" t="s">
        <v>137</v>
      </c>
      <c r="J24" t="s">
        <v>138</v>
      </c>
      <c r="K24" t="s">
        <v>139</v>
      </c>
      <c r="L24">
        <v>1348</v>
      </c>
      <c r="N24">
        <v>1009</v>
      </c>
      <c r="O24" t="s">
        <v>112</v>
      </c>
      <c r="P24" t="s">
        <v>112</v>
      </c>
      <c r="Q24">
        <v>1000</v>
      </c>
      <c r="Y24">
        <v>0.00058</v>
      </c>
      <c r="AA24">
        <v>13424.4</v>
      </c>
      <c r="AB24">
        <v>0</v>
      </c>
      <c r="AC24">
        <v>0</v>
      </c>
      <c r="AD24">
        <v>0</v>
      </c>
      <c r="AN24">
        <v>0</v>
      </c>
      <c r="AO24">
        <v>1</v>
      </c>
      <c r="AP24">
        <v>0</v>
      </c>
      <c r="AQ24">
        <v>0</v>
      </c>
      <c r="AR24">
        <v>0</v>
      </c>
      <c r="AT24">
        <v>0.00058</v>
      </c>
      <c r="AV24">
        <v>0</v>
      </c>
      <c r="AW24">
        <v>2</v>
      </c>
      <c r="AX24">
        <v>7312533</v>
      </c>
      <c r="AY24">
        <v>1</v>
      </c>
      <c r="AZ24">
        <v>0</v>
      </c>
      <c r="BA24">
        <v>24</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row>
    <row r="25" spans="1:75" ht="12.75">
      <c r="A25">
        <f>ROW(Source!A28)</f>
        <v>28</v>
      </c>
      <c r="B25">
        <v>7312534</v>
      </c>
      <c r="C25">
        <v>7312526</v>
      </c>
      <c r="D25">
        <v>2719789</v>
      </c>
      <c r="E25">
        <v>1</v>
      </c>
      <c r="F25">
        <v>1</v>
      </c>
      <c r="G25">
        <v>1</v>
      </c>
      <c r="H25">
        <v>3</v>
      </c>
      <c r="I25" t="s">
        <v>140</v>
      </c>
      <c r="J25" t="s">
        <v>141</v>
      </c>
      <c r="K25" t="s">
        <v>142</v>
      </c>
      <c r="L25">
        <v>1346</v>
      </c>
      <c r="N25">
        <v>1009</v>
      </c>
      <c r="O25" t="s">
        <v>143</v>
      </c>
      <c r="P25" t="s">
        <v>143</v>
      </c>
      <c r="Q25">
        <v>1</v>
      </c>
      <c r="Y25">
        <v>3</v>
      </c>
      <c r="AA25">
        <v>15.02</v>
      </c>
      <c r="AB25">
        <v>0</v>
      </c>
      <c r="AC25">
        <v>0</v>
      </c>
      <c r="AD25">
        <v>0</v>
      </c>
      <c r="AN25">
        <v>0</v>
      </c>
      <c r="AO25">
        <v>1</v>
      </c>
      <c r="AP25">
        <v>0</v>
      </c>
      <c r="AQ25">
        <v>0</v>
      </c>
      <c r="AR25">
        <v>0</v>
      </c>
      <c r="AT25">
        <v>3</v>
      </c>
      <c r="AV25">
        <v>0</v>
      </c>
      <c r="AW25">
        <v>2</v>
      </c>
      <c r="AX25">
        <v>7312534</v>
      </c>
      <c r="AY25">
        <v>1</v>
      </c>
      <c r="AZ25">
        <v>0</v>
      </c>
      <c r="BA25">
        <v>25</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row>
    <row r="26" spans="1:75" ht="12.75">
      <c r="A26">
        <f>ROW(Source!A28)</f>
        <v>28</v>
      </c>
      <c r="B26">
        <v>7312535</v>
      </c>
      <c r="C26">
        <v>7312526</v>
      </c>
      <c r="D26">
        <v>2721921</v>
      </c>
      <c r="E26">
        <v>1</v>
      </c>
      <c r="F26">
        <v>1</v>
      </c>
      <c r="G26">
        <v>1</v>
      </c>
      <c r="H26">
        <v>3</v>
      </c>
      <c r="I26" t="s">
        <v>144</v>
      </c>
      <c r="J26" t="s">
        <v>145</v>
      </c>
      <c r="K26" t="s">
        <v>146</v>
      </c>
      <c r="L26">
        <v>1346</v>
      </c>
      <c r="N26">
        <v>1009</v>
      </c>
      <c r="O26" t="s">
        <v>143</v>
      </c>
      <c r="P26" t="s">
        <v>143</v>
      </c>
      <c r="Q26">
        <v>1</v>
      </c>
      <c r="Y26">
        <v>0.1</v>
      </c>
      <c r="AA26">
        <v>39.18</v>
      </c>
      <c r="AB26">
        <v>0</v>
      </c>
      <c r="AC26">
        <v>0</v>
      </c>
      <c r="AD26">
        <v>0</v>
      </c>
      <c r="AN26">
        <v>0</v>
      </c>
      <c r="AO26">
        <v>1</v>
      </c>
      <c r="AP26">
        <v>0</v>
      </c>
      <c r="AQ26">
        <v>0</v>
      </c>
      <c r="AR26">
        <v>0</v>
      </c>
      <c r="AT26">
        <v>0.1</v>
      </c>
      <c r="AV26">
        <v>0</v>
      </c>
      <c r="AW26">
        <v>2</v>
      </c>
      <c r="AX26">
        <v>7312535</v>
      </c>
      <c r="AY26">
        <v>1</v>
      </c>
      <c r="AZ26">
        <v>0</v>
      </c>
      <c r="BA26">
        <v>26</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row>
    <row r="27" spans="1:75" ht="12.75">
      <c r="A27">
        <f>ROW(Source!A28)</f>
        <v>28</v>
      </c>
      <c r="B27">
        <v>7312536</v>
      </c>
      <c r="C27">
        <v>7312526</v>
      </c>
      <c r="D27">
        <v>2743443</v>
      </c>
      <c r="E27">
        <v>1</v>
      </c>
      <c r="F27">
        <v>1</v>
      </c>
      <c r="G27">
        <v>1</v>
      </c>
      <c r="H27">
        <v>3</v>
      </c>
      <c r="I27" t="s">
        <v>147</v>
      </c>
      <c r="J27" t="s">
        <v>148</v>
      </c>
      <c r="K27" t="s">
        <v>149</v>
      </c>
      <c r="L27">
        <v>1346</v>
      </c>
      <c r="N27">
        <v>1009</v>
      </c>
      <c r="O27" t="s">
        <v>143</v>
      </c>
      <c r="P27" t="s">
        <v>143</v>
      </c>
      <c r="Q27">
        <v>1</v>
      </c>
      <c r="Y27">
        <v>0.55</v>
      </c>
      <c r="AA27">
        <v>46.1</v>
      </c>
      <c r="AB27">
        <v>0</v>
      </c>
      <c r="AC27">
        <v>0</v>
      </c>
      <c r="AD27">
        <v>0</v>
      </c>
      <c r="AN27">
        <v>0</v>
      </c>
      <c r="AO27">
        <v>1</v>
      </c>
      <c r="AP27">
        <v>0</v>
      </c>
      <c r="AQ27">
        <v>0</v>
      </c>
      <c r="AR27">
        <v>0</v>
      </c>
      <c r="AT27">
        <v>0.55</v>
      </c>
      <c r="AV27">
        <v>0</v>
      </c>
      <c r="AW27">
        <v>2</v>
      </c>
      <c r="AX27">
        <v>7312536</v>
      </c>
      <c r="AY27">
        <v>1</v>
      </c>
      <c r="AZ27">
        <v>0</v>
      </c>
      <c r="BA27">
        <v>27</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row>
    <row r="28" spans="1:75" ht="12.75">
      <c r="A28">
        <f>ROW(Source!A28)</f>
        <v>28</v>
      </c>
      <c r="B28">
        <v>7312537</v>
      </c>
      <c r="C28">
        <v>7312526</v>
      </c>
      <c r="D28">
        <v>2743509</v>
      </c>
      <c r="E28">
        <v>1</v>
      </c>
      <c r="F28">
        <v>1</v>
      </c>
      <c r="G28">
        <v>1</v>
      </c>
      <c r="H28">
        <v>3</v>
      </c>
      <c r="I28" t="s">
        <v>150</v>
      </c>
      <c r="J28" t="s">
        <v>151</v>
      </c>
      <c r="K28" t="s">
        <v>152</v>
      </c>
      <c r="L28">
        <v>1354</v>
      </c>
      <c r="N28">
        <v>1010</v>
      </c>
      <c r="O28" t="s">
        <v>153</v>
      </c>
      <c r="P28" t="s">
        <v>153</v>
      </c>
      <c r="Q28">
        <v>1</v>
      </c>
      <c r="Y28">
        <v>220</v>
      </c>
      <c r="AA28">
        <v>3.4</v>
      </c>
      <c r="AB28">
        <v>0</v>
      </c>
      <c r="AC28">
        <v>0</v>
      </c>
      <c r="AD28">
        <v>0</v>
      </c>
      <c r="AN28">
        <v>0</v>
      </c>
      <c r="AO28">
        <v>1</v>
      </c>
      <c r="AP28">
        <v>0</v>
      </c>
      <c r="AQ28">
        <v>0</v>
      </c>
      <c r="AR28">
        <v>0</v>
      </c>
      <c r="AT28">
        <v>220</v>
      </c>
      <c r="AV28">
        <v>0</v>
      </c>
      <c r="AW28">
        <v>2</v>
      </c>
      <c r="AX28">
        <v>7312537</v>
      </c>
      <c r="AY28">
        <v>1</v>
      </c>
      <c r="AZ28">
        <v>0</v>
      </c>
      <c r="BA28">
        <v>28</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row>
    <row r="29" spans="1:75" ht="12.75">
      <c r="A29">
        <f>ROW(Source!A28)</f>
        <v>28</v>
      </c>
      <c r="B29">
        <v>7312538</v>
      </c>
      <c r="C29">
        <v>7312526</v>
      </c>
      <c r="D29">
        <v>2743514</v>
      </c>
      <c r="E29">
        <v>1</v>
      </c>
      <c r="F29">
        <v>1</v>
      </c>
      <c r="G29">
        <v>1</v>
      </c>
      <c r="H29">
        <v>3</v>
      </c>
      <c r="I29" t="s">
        <v>154</v>
      </c>
      <c r="J29" t="s">
        <v>155</v>
      </c>
      <c r="K29" t="s">
        <v>156</v>
      </c>
      <c r="L29">
        <v>1355</v>
      </c>
      <c r="N29">
        <v>1010</v>
      </c>
      <c r="O29" t="s">
        <v>15</v>
      </c>
      <c r="P29" t="s">
        <v>15</v>
      </c>
      <c r="Q29">
        <v>100</v>
      </c>
      <c r="Y29">
        <v>0.1</v>
      </c>
      <c r="AA29">
        <v>149.63</v>
      </c>
      <c r="AB29">
        <v>0</v>
      </c>
      <c r="AC29">
        <v>0</v>
      </c>
      <c r="AD29">
        <v>0</v>
      </c>
      <c r="AN29">
        <v>0</v>
      </c>
      <c r="AO29">
        <v>1</v>
      </c>
      <c r="AP29">
        <v>0</v>
      </c>
      <c r="AQ29">
        <v>0</v>
      </c>
      <c r="AR29">
        <v>0</v>
      </c>
      <c r="AT29">
        <v>0.1</v>
      </c>
      <c r="AV29">
        <v>0</v>
      </c>
      <c r="AW29">
        <v>2</v>
      </c>
      <c r="AX29">
        <v>7312538</v>
      </c>
      <c r="AY29">
        <v>1</v>
      </c>
      <c r="AZ29">
        <v>0</v>
      </c>
      <c r="BA29">
        <v>29</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row>
    <row r="30" spans="1:75" ht="12.75">
      <c r="A30">
        <f>ROW(Source!A28)</f>
        <v>28</v>
      </c>
      <c r="B30">
        <v>7312539</v>
      </c>
      <c r="C30">
        <v>7312526</v>
      </c>
      <c r="D30">
        <v>2743676</v>
      </c>
      <c r="E30">
        <v>1</v>
      </c>
      <c r="F30">
        <v>1</v>
      </c>
      <c r="G30">
        <v>1</v>
      </c>
      <c r="H30">
        <v>3</v>
      </c>
      <c r="I30" t="s">
        <v>157</v>
      </c>
      <c r="J30" t="s">
        <v>158</v>
      </c>
      <c r="K30" t="s">
        <v>159</v>
      </c>
      <c r="L30">
        <v>1355</v>
      </c>
      <c r="N30">
        <v>1010</v>
      </c>
      <c r="O30" t="s">
        <v>15</v>
      </c>
      <c r="P30" t="s">
        <v>15</v>
      </c>
      <c r="Q30">
        <v>100</v>
      </c>
      <c r="Y30">
        <v>2.2</v>
      </c>
      <c r="AA30">
        <v>52.5</v>
      </c>
      <c r="AB30">
        <v>0</v>
      </c>
      <c r="AC30">
        <v>0</v>
      </c>
      <c r="AD30">
        <v>0</v>
      </c>
      <c r="AN30">
        <v>0</v>
      </c>
      <c r="AO30">
        <v>1</v>
      </c>
      <c r="AP30">
        <v>0</v>
      </c>
      <c r="AQ30">
        <v>0</v>
      </c>
      <c r="AR30">
        <v>0</v>
      </c>
      <c r="AT30">
        <v>2.2</v>
      </c>
      <c r="AV30">
        <v>0</v>
      </c>
      <c r="AW30">
        <v>2</v>
      </c>
      <c r="AX30">
        <v>7312539</v>
      </c>
      <c r="AY30">
        <v>1</v>
      </c>
      <c r="AZ30">
        <v>0</v>
      </c>
      <c r="BA30">
        <v>30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v>0</v>
      </c>
    </row>
    <row r="31" spans="1:75" ht="12.75">
      <c r="A31">
        <f>ROW(Source!A29)</f>
        <v>29</v>
      </c>
      <c r="B31">
        <v>7312543</v>
      </c>
      <c r="C31">
        <v>7312542</v>
      </c>
      <c r="D31">
        <v>2314631</v>
      </c>
      <c r="E31">
        <v>1</v>
      </c>
      <c r="F31">
        <v>1</v>
      </c>
      <c r="G31">
        <v>1</v>
      </c>
      <c r="H31">
        <v>1</v>
      </c>
      <c r="I31" t="s">
        <v>94</v>
      </c>
      <c r="K31" t="s">
        <v>95</v>
      </c>
      <c r="L31">
        <v>1369</v>
      </c>
      <c r="N31">
        <v>1013</v>
      </c>
      <c r="O31" t="s">
        <v>96</v>
      </c>
      <c r="P31" t="s">
        <v>96</v>
      </c>
      <c r="Q31">
        <v>1</v>
      </c>
      <c r="Y31">
        <v>102</v>
      </c>
      <c r="AA31">
        <v>0</v>
      </c>
      <c r="AB31">
        <v>0</v>
      </c>
      <c r="AC31">
        <v>0</v>
      </c>
      <c r="AD31">
        <v>9.26</v>
      </c>
      <c r="AN31">
        <v>0</v>
      </c>
      <c r="AO31">
        <v>1</v>
      </c>
      <c r="AP31">
        <v>0</v>
      </c>
      <c r="AQ31">
        <v>0</v>
      </c>
      <c r="AR31">
        <v>0</v>
      </c>
      <c r="AT31">
        <v>102</v>
      </c>
      <c r="AV31">
        <v>1</v>
      </c>
      <c r="AW31">
        <v>2</v>
      </c>
      <c r="AX31">
        <v>7312543</v>
      </c>
      <c r="AY31">
        <v>1</v>
      </c>
      <c r="AZ31">
        <v>0</v>
      </c>
      <c r="BA31">
        <v>31</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row>
    <row r="32" spans="1:75" ht="12.75">
      <c r="A32">
        <f>ROW(Source!A29)</f>
        <v>29</v>
      </c>
      <c r="B32">
        <v>7312544</v>
      </c>
      <c r="C32">
        <v>7312542</v>
      </c>
      <c r="D32">
        <v>121548</v>
      </c>
      <c r="E32">
        <v>1</v>
      </c>
      <c r="F32">
        <v>1</v>
      </c>
      <c r="G32">
        <v>1</v>
      </c>
      <c r="H32">
        <v>1</v>
      </c>
      <c r="I32" t="s">
        <v>20</v>
      </c>
      <c r="K32" t="s">
        <v>97</v>
      </c>
      <c r="L32">
        <v>608254</v>
      </c>
      <c r="N32">
        <v>1013</v>
      </c>
      <c r="O32" t="s">
        <v>98</v>
      </c>
      <c r="P32" t="s">
        <v>98</v>
      </c>
      <c r="Q32">
        <v>1</v>
      </c>
      <c r="Y32">
        <v>85.8</v>
      </c>
      <c r="AA32">
        <v>0</v>
      </c>
      <c r="AB32">
        <v>0</v>
      </c>
      <c r="AC32">
        <v>0</v>
      </c>
      <c r="AD32">
        <v>0</v>
      </c>
      <c r="AN32">
        <v>0</v>
      </c>
      <c r="AO32">
        <v>1</v>
      </c>
      <c r="AP32">
        <v>0</v>
      </c>
      <c r="AQ32">
        <v>0</v>
      </c>
      <c r="AR32">
        <v>0</v>
      </c>
      <c r="AT32">
        <v>85.8</v>
      </c>
      <c r="AV32">
        <v>2</v>
      </c>
      <c r="AW32">
        <v>2</v>
      </c>
      <c r="AX32">
        <v>7312544</v>
      </c>
      <c r="AY32">
        <v>1</v>
      </c>
      <c r="AZ32">
        <v>0</v>
      </c>
      <c r="BA32">
        <v>32</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row>
    <row r="33" spans="1:75" ht="12.75">
      <c r="A33">
        <f>ROW(Source!A29)</f>
        <v>29</v>
      </c>
      <c r="B33">
        <v>7312545</v>
      </c>
      <c r="C33">
        <v>7312542</v>
      </c>
      <c r="D33">
        <v>4921156</v>
      </c>
      <c r="E33">
        <v>1</v>
      </c>
      <c r="F33">
        <v>1</v>
      </c>
      <c r="G33">
        <v>1</v>
      </c>
      <c r="H33">
        <v>2</v>
      </c>
      <c r="I33" t="s">
        <v>99</v>
      </c>
      <c r="J33" t="s">
        <v>100</v>
      </c>
      <c r="K33" t="s">
        <v>101</v>
      </c>
      <c r="L33">
        <v>1368</v>
      </c>
      <c r="N33">
        <v>1011</v>
      </c>
      <c r="O33" t="s">
        <v>102</v>
      </c>
      <c r="P33" t="s">
        <v>102</v>
      </c>
      <c r="Q33">
        <v>1</v>
      </c>
      <c r="Y33">
        <v>0.16</v>
      </c>
      <c r="AA33">
        <v>0</v>
      </c>
      <c r="AB33">
        <v>138.55</v>
      </c>
      <c r="AC33">
        <v>13.63</v>
      </c>
      <c r="AD33">
        <v>0</v>
      </c>
      <c r="AN33">
        <v>0</v>
      </c>
      <c r="AO33">
        <v>1</v>
      </c>
      <c r="AP33">
        <v>0</v>
      </c>
      <c r="AQ33">
        <v>0</v>
      </c>
      <c r="AR33">
        <v>0</v>
      </c>
      <c r="AT33">
        <v>0.16</v>
      </c>
      <c r="AV33">
        <v>0</v>
      </c>
      <c r="AW33">
        <v>2</v>
      </c>
      <c r="AX33">
        <v>7312545</v>
      </c>
      <c r="AY33">
        <v>1</v>
      </c>
      <c r="AZ33">
        <v>0</v>
      </c>
      <c r="BA33">
        <v>33</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row>
    <row r="34" spans="1:75" ht="12.75">
      <c r="A34">
        <f>ROW(Source!A29)</f>
        <v>29</v>
      </c>
      <c r="B34">
        <v>7312546</v>
      </c>
      <c r="C34">
        <v>7312542</v>
      </c>
      <c r="D34">
        <v>4921426</v>
      </c>
      <c r="E34">
        <v>1</v>
      </c>
      <c r="F34">
        <v>1</v>
      </c>
      <c r="G34">
        <v>1</v>
      </c>
      <c r="H34">
        <v>2</v>
      </c>
      <c r="I34" t="s">
        <v>160</v>
      </c>
      <c r="J34" t="s">
        <v>161</v>
      </c>
      <c r="K34" t="s">
        <v>162</v>
      </c>
      <c r="L34">
        <v>1368</v>
      </c>
      <c r="N34">
        <v>1011</v>
      </c>
      <c r="O34" t="s">
        <v>102</v>
      </c>
      <c r="P34" t="s">
        <v>102</v>
      </c>
      <c r="Q34">
        <v>1</v>
      </c>
      <c r="Y34">
        <v>85.5</v>
      </c>
      <c r="AA34">
        <v>0</v>
      </c>
      <c r="AB34">
        <v>27.92</v>
      </c>
      <c r="AC34">
        <v>9.890000343322754</v>
      </c>
      <c r="AD34">
        <v>0</v>
      </c>
      <c r="AN34">
        <v>0</v>
      </c>
      <c r="AO34">
        <v>1</v>
      </c>
      <c r="AP34">
        <v>0</v>
      </c>
      <c r="AQ34">
        <v>0</v>
      </c>
      <c r="AR34">
        <v>0</v>
      </c>
      <c r="AT34">
        <v>85.5</v>
      </c>
      <c r="AV34">
        <v>0</v>
      </c>
      <c r="AW34">
        <v>2</v>
      </c>
      <c r="AX34">
        <v>7312546</v>
      </c>
      <c r="AY34">
        <v>1</v>
      </c>
      <c r="AZ34">
        <v>0</v>
      </c>
      <c r="BA34">
        <v>34</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row>
    <row r="35" spans="1:75" ht="12.75">
      <c r="A35">
        <f>ROW(Source!A29)</f>
        <v>29</v>
      </c>
      <c r="B35">
        <v>7312547</v>
      </c>
      <c r="C35">
        <v>7312542</v>
      </c>
      <c r="D35">
        <v>4924013</v>
      </c>
      <c r="E35">
        <v>1</v>
      </c>
      <c r="F35">
        <v>1</v>
      </c>
      <c r="G35">
        <v>1</v>
      </c>
      <c r="H35">
        <v>2</v>
      </c>
      <c r="I35" t="s">
        <v>106</v>
      </c>
      <c r="J35" t="s">
        <v>107</v>
      </c>
      <c r="K35" t="s">
        <v>108</v>
      </c>
      <c r="L35">
        <v>1368</v>
      </c>
      <c r="N35">
        <v>1011</v>
      </c>
      <c r="O35" t="s">
        <v>102</v>
      </c>
      <c r="P35" t="s">
        <v>102</v>
      </c>
      <c r="Q35">
        <v>1</v>
      </c>
      <c r="Y35">
        <v>0.16</v>
      </c>
      <c r="AA35">
        <v>0</v>
      </c>
      <c r="AB35">
        <v>104.42</v>
      </c>
      <c r="AC35">
        <v>9.82</v>
      </c>
      <c r="AD35">
        <v>0</v>
      </c>
      <c r="AN35">
        <v>0</v>
      </c>
      <c r="AO35">
        <v>1</v>
      </c>
      <c r="AP35">
        <v>0</v>
      </c>
      <c r="AQ35">
        <v>0</v>
      </c>
      <c r="AR35">
        <v>0</v>
      </c>
      <c r="AT35">
        <v>0.16</v>
      </c>
      <c r="AV35">
        <v>0</v>
      </c>
      <c r="AW35">
        <v>2</v>
      </c>
      <c r="AX35">
        <v>7312547</v>
      </c>
      <c r="AY35">
        <v>1</v>
      </c>
      <c r="AZ35">
        <v>0</v>
      </c>
      <c r="BA35">
        <v>35</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row>
    <row r="36" spans="1:75" ht="12.75">
      <c r="A36">
        <f>ROW(Source!A29)</f>
        <v>29</v>
      </c>
      <c r="B36">
        <v>7312548</v>
      </c>
      <c r="C36">
        <v>7312542</v>
      </c>
      <c r="D36">
        <v>2743374</v>
      </c>
      <c r="E36">
        <v>1</v>
      </c>
      <c r="F36">
        <v>1</v>
      </c>
      <c r="G36">
        <v>1</v>
      </c>
      <c r="H36">
        <v>3</v>
      </c>
      <c r="I36" t="s">
        <v>163</v>
      </c>
      <c r="J36" t="s">
        <v>164</v>
      </c>
      <c r="K36" t="s">
        <v>165</v>
      </c>
      <c r="L36">
        <v>1354</v>
      </c>
      <c r="N36">
        <v>1010</v>
      </c>
      <c r="O36" t="s">
        <v>153</v>
      </c>
      <c r="P36" t="s">
        <v>153</v>
      </c>
      <c r="Q36">
        <v>1</v>
      </c>
      <c r="Y36">
        <v>102</v>
      </c>
      <c r="AA36">
        <v>26.78</v>
      </c>
      <c r="AB36">
        <v>0</v>
      </c>
      <c r="AC36">
        <v>0</v>
      </c>
      <c r="AD36">
        <v>0</v>
      </c>
      <c r="AN36">
        <v>0</v>
      </c>
      <c r="AO36">
        <v>1</v>
      </c>
      <c r="AP36">
        <v>0</v>
      </c>
      <c r="AQ36">
        <v>0</v>
      </c>
      <c r="AR36">
        <v>0</v>
      </c>
      <c r="AT36">
        <v>102</v>
      </c>
      <c r="AV36">
        <v>0</v>
      </c>
      <c r="AW36">
        <v>2</v>
      </c>
      <c r="AX36">
        <v>7312548</v>
      </c>
      <c r="AY36">
        <v>1</v>
      </c>
      <c r="AZ36">
        <v>0</v>
      </c>
      <c r="BA36">
        <v>36</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row>
    <row r="37" spans="1:75" ht="12.75">
      <c r="A37">
        <f>ROW(Source!A29)</f>
        <v>29</v>
      </c>
      <c r="B37">
        <v>7312549</v>
      </c>
      <c r="C37">
        <v>7312542</v>
      </c>
      <c r="D37">
        <v>2743453</v>
      </c>
      <c r="E37">
        <v>1</v>
      </c>
      <c r="F37">
        <v>1</v>
      </c>
      <c r="G37">
        <v>1</v>
      </c>
      <c r="H37">
        <v>3</v>
      </c>
      <c r="I37" t="s">
        <v>166</v>
      </c>
      <c r="J37" t="s">
        <v>167</v>
      </c>
      <c r="K37" t="s">
        <v>168</v>
      </c>
      <c r="L37">
        <v>1346</v>
      </c>
      <c r="N37">
        <v>1009</v>
      </c>
      <c r="O37" t="s">
        <v>143</v>
      </c>
      <c r="P37" t="s">
        <v>143</v>
      </c>
      <c r="Q37">
        <v>1</v>
      </c>
      <c r="Y37">
        <v>1.02</v>
      </c>
      <c r="AA37">
        <v>37.49</v>
      </c>
      <c r="AB37">
        <v>0</v>
      </c>
      <c r="AC37">
        <v>0</v>
      </c>
      <c r="AD37">
        <v>0</v>
      </c>
      <c r="AN37">
        <v>0</v>
      </c>
      <c r="AO37">
        <v>1</v>
      </c>
      <c r="AP37">
        <v>0</v>
      </c>
      <c r="AQ37">
        <v>0</v>
      </c>
      <c r="AR37">
        <v>0</v>
      </c>
      <c r="AT37">
        <v>1.02</v>
      </c>
      <c r="AV37">
        <v>0</v>
      </c>
      <c r="AW37">
        <v>2</v>
      </c>
      <c r="AX37">
        <v>7312549</v>
      </c>
      <c r="AY37">
        <v>1</v>
      </c>
      <c r="AZ37">
        <v>0</v>
      </c>
      <c r="BA37">
        <v>37</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row>
    <row r="38" spans="1:75" ht="12.75">
      <c r="A38">
        <f>ROW(Source!A29)</f>
        <v>29</v>
      </c>
      <c r="B38">
        <v>7312550</v>
      </c>
      <c r="C38">
        <v>7312542</v>
      </c>
      <c r="D38">
        <v>2743551</v>
      </c>
      <c r="E38">
        <v>1</v>
      </c>
      <c r="F38">
        <v>1</v>
      </c>
      <c r="G38">
        <v>1</v>
      </c>
      <c r="H38">
        <v>3</v>
      </c>
      <c r="I38" t="s">
        <v>169</v>
      </c>
      <c r="J38" t="s">
        <v>170</v>
      </c>
      <c r="K38" t="s">
        <v>171</v>
      </c>
      <c r="L38">
        <v>1346</v>
      </c>
      <c r="N38">
        <v>1009</v>
      </c>
      <c r="O38" t="s">
        <v>143</v>
      </c>
      <c r="P38" t="s">
        <v>143</v>
      </c>
      <c r="Q38">
        <v>1</v>
      </c>
      <c r="Y38">
        <v>0.3</v>
      </c>
      <c r="AA38">
        <v>466.2</v>
      </c>
      <c r="AB38">
        <v>0</v>
      </c>
      <c r="AC38">
        <v>0</v>
      </c>
      <c r="AD38">
        <v>0</v>
      </c>
      <c r="AN38">
        <v>0</v>
      </c>
      <c r="AO38">
        <v>1</v>
      </c>
      <c r="AP38">
        <v>0</v>
      </c>
      <c r="AQ38">
        <v>0</v>
      </c>
      <c r="AR38">
        <v>0</v>
      </c>
      <c r="AT38">
        <v>0.3</v>
      </c>
      <c r="AV38">
        <v>0</v>
      </c>
      <c r="AW38">
        <v>2</v>
      </c>
      <c r="AX38">
        <v>7312550</v>
      </c>
      <c r="AY38">
        <v>1</v>
      </c>
      <c r="AZ38">
        <v>0</v>
      </c>
      <c r="BA38">
        <v>38</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row>
    <row r="39" spans="1:75" ht="12.75">
      <c r="A39">
        <f>ROW(Source!A29)</f>
        <v>29</v>
      </c>
      <c r="B39">
        <v>7312551</v>
      </c>
      <c r="C39">
        <v>7312542</v>
      </c>
      <c r="D39">
        <v>2743730</v>
      </c>
      <c r="E39">
        <v>1</v>
      </c>
      <c r="F39">
        <v>1</v>
      </c>
      <c r="G39">
        <v>1</v>
      </c>
      <c r="H39">
        <v>3</v>
      </c>
      <c r="I39" t="s">
        <v>172</v>
      </c>
      <c r="J39" t="s">
        <v>173</v>
      </c>
      <c r="K39" t="s">
        <v>174</v>
      </c>
      <c r="L39">
        <v>1355</v>
      </c>
      <c r="N39">
        <v>1010</v>
      </c>
      <c r="O39" t="s">
        <v>15</v>
      </c>
      <c r="P39" t="s">
        <v>15</v>
      </c>
      <c r="Q39">
        <v>100</v>
      </c>
      <c r="Y39">
        <v>1.02</v>
      </c>
      <c r="AA39">
        <v>105</v>
      </c>
      <c r="AB39">
        <v>0</v>
      </c>
      <c r="AC39">
        <v>0</v>
      </c>
      <c r="AD39">
        <v>0</v>
      </c>
      <c r="AN39">
        <v>0</v>
      </c>
      <c r="AO39">
        <v>1</v>
      </c>
      <c r="AP39">
        <v>0</v>
      </c>
      <c r="AQ39">
        <v>0</v>
      </c>
      <c r="AR39">
        <v>0</v>
      </c>
      <c r="AT39">
        <v>1.02</v>
      </c>
      <c r="AV39">
        <v>0</v>
      </c>
      <c r="AW39">
        <v>2</v>
      </c>
      <c r="AX39">
        <v>7312551</v>
      </c>
      <c r="AY39">
        <v>1</v>
      </c>
      <c r="AZ39">
        <v>0</v>
      </c>
      <c r="BA39">
        <v>39</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row>
    <row r="40" spans="1:75" ht="12.75">
      <c r="A40">
        <f>ROW(Source!A29)</f>
        <v>29</v>
      </c>
      <c r="B40">
        <v>7312552</v>
      </c>
      <c r="C40">
        <v>7312542</v>
      </c>
      <c r="D40">
        <v>2739864</v>
      </c>
      <c r="E40">
        <v>1</v>
      </c>
      <c r="F40">
        <v>1</v>
      </c>
      <c r="G40">
        <v>1</v>
      </c>
      <c r="H40">
        <v>3</v>
      </c>
      <c r="I40" t="s">
        <v>175</v>
      </c>
      <c r="J40" t="s">
        <v>176</v>
      </c>
      <c r="K40" t="s">
        <v>177</v>
      </c>
      <c r="L40">
        <v>1348</v>
      </c>
      <c r="N40">
        <v>1009</v>
      </c>
      <c r="O40" t="s">
        <v>112</v>
      </c>
      <c r="P40" t="s">
        <v>112</v>
      </c>
      <c r="Q40">
        <v>1000</v>
      </c>
      <c r="Y40">
        <v>0.003</v>
      </c>
      <c r="AA40">
        <v>220988.25</v>
      </c>
      <c r="AB40">
        <v>0</v>
      </c>
      <c r="AC40">
        <v>0</v>
      </c>
      <c r="AD40">
        <v>0</v>
      </c>
      <c r="AN40">
        <v>0</v>
      </c>
      <c r="AO40">
        <v>1</v>
      </c>
      <c r="AP40">
        <v>0</v>
      </c>
      <c r="AQ40">
        <v>0</v>
      </c>
      <c r="AR40">
        <v>0</v>
      </c>
      <c r="AT40">
        <v>0.003</v>
      </c>
      <c r="AV40">
        <v>0</v>
      </c>
      <c r="AW40">
        <v>2</v>
      </c>
      <c r="AX40">
        <v>7312552</v>
      </c>
      <c r="AY40">
        <v>1</v>
      </c>
      <c r="AZ40">
        <v>0</v>
      </c>
      <c r="BA40">
        <v>40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row>
    <row r="41" spans="1:75" ht="12.75">
      <c r="A41">
        <f>ROW(Source!A29)</f>
        <v>29</v>
      </c>
      <c r="B41">
        <v>7312553</v>
      </c>
      <c r="C41">
        <v>7312542</v>
      </c>
      <c r="D41">
        <v>2734597</v>
      </c>
      <c r="E41">
        <v>1</v>
      </c>
      <c r="F41">
        <v>1</v>
      </c>
      <c r="G41">
        <v>1</v>
      </c>
      <c r="H41">
        <v>3</v>
      </c>
      <c r="I41" t="s">
        <v>178</v>
      </c>
      <c r="J41" t="s">
        <v>179</v>
      </c>
      <c r="K41" t="s">
        <v>180</v>
      </c>
      <c r="L41">
        <v>1346</v>
      </c>
      <c r="N41">
        <v>1009</v>
      </c>
      <c r="O41" t="s">
        <v>143</v>
      </c>
      <c r="P41" t="s">
        <v>143</v>
      </c>
      <c r="Q41">
        <v>1</v>
      </c>
      <c r="Y41">
        <v>0.31</v>
      </c>
      <c r="AA41">
        <v>95.85</v>
      </c>
      <c r="AB41">
        <v>0</v>
      </c>
      <c r="AC41">
        <v>0</v>
      </c>
      <c r="AD41">
        <v>0</v>
      </c>
      <c r="AN41">
        <v>0</v>
      </c>
      <c r="AO41">
        <v>1</v>
      </c>
      <c r="AP41">
        <v>0</v>
      </c>
      <c r="AQ41">
        <v>0</v>
      </c>
      <c r="AR41">
        <v>0</v>
      </c>
      <c r="AT41">
        <v>0.31</v>
      </c>
      <c r="AV41">
        <v>0</v>
      </c>
      <c r="AW41">
        <v>2</v>
      </c>
      <c r="AX41">
        <v>7312553</v>
      </c>
      <c r="AY41">
        <v>1</v>
      </c>
      <c r="AZ41">
        <v>0</v>
      </c>
      <c r="BA41">
        <v>41</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row>
    <row r="42" spans="1:75" ht="12.75">
      <c r="A42">
        <f>ROW(Source!A30)</f>
        <v>30</v>
      </c>
      <c r="B42">
        <v>7312566</v>
      </c>
      <c r="C42">
        <v>7312565</v>
      </c>
      <c r="D42">
        <v>2314631</v>
      </c>
      <c r="E42">
        <v>1</v>
      </c>
      <c r="F42">
        <v>1</v>
      </c>
      <c r="G42">
        <v>1</v>
      </c>
      <c r="H42">
        <v>1</v>
      </c>
      <c r="I42" t="s">
        <v>94</v>
      </c>
      <c r="K42" t="s">
        <v>95</v>
      </c>
      <c r="L42">
        <v>1369</v>
      </c>
      <c r="N42">
        <v>1013</v>
      </c>
      <c r="O42" t="s">
        <v>96</v>
      </c>
      <c r="P42" t="s">
        <v>96</v>
      </c>
      <c r="Q42">
        <v>1</v>
      </c>
      <c r="Y42">
        <v>88</v>
      </c>
      <c r="AA42">
        <v>0</v>
      </c>
      <c r="AB42">
        <v>0</v>
      </c>
      <c r="AC42">
        <v>0</v>
      </c>
      <c r="AD42">
        <v>9.26</v>
      </c>
      <c r="AN42">
        <v>0</v>
      </c>
      <c r="AO42">
        <v>1</v>
      </c>
      <c r="AP42">
        <v>0</v>
      </c>
      <c r="AQ42">
        <v>0</v>
      </c>
      <c r="AR42">
        <v>0</v>
      </c>
      <c r="AT42">
        <v>88</v>
      </c>
      <c r="AV42">
        <v>1</v>
      </c>
      <c r="AW42">
        <v>2</v>
      </c>
      <c r="AX42">
        <v>7312566</v>
      </c>
      <c r="AY42">
        <v>1</v>
      </c>
      <c r="AZ42">
        <v>0</v>
      </c>
      <c r="BA42">
        <v>42</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row>
    <row r="43" spans="1:75" ht="12.75">
      <c r="A43">
        <f>ROW(Source!A30)</f>
        <v>30</v>
      </c>
      <c r="B43">
        <v>7312567</v>
      </c>
      <c r="C43">
        <v>7312565</v>
      </c>
      <c r="D43">
        <v>121548</v>
      </c>
      <c r="E43">
        <v>1</v>
      </c>
      <c r="F43">
        <v>1</v>
      </c>
      <c r="G43">
        <v>1</v>
      </c>
      <c r="H43">
        <v>1</v>
      </c>
      <c r="I43" t="s">
        <v>20</v>
      </c>
      <c r="K43" t="s">
        <v>97</v>
      </c>
      <c r="L43">
        <v>608254</v>
      </c>
      <c r="N43">
        <v>1013</v>
      </c>
      <c r="O43" t="s">
        <v>98</v>
      </c>
      <c r="P43" t="s">
        <v>98</v>
      </c>
      <c r="Q43">
        <v>1</v>
      </c>
      <c r="Y43">
        <v>34.6</v>
      </c>
      <c r="AA43">
        <v>0</v>
      </c>
      <c r="AB43">
        <v>0</v>
      </c>
      <c r="AC43">
        <v>0</v>
      </c>
      <c r="AD43">
        <v>0</v>
      </c>
      <c r="AN43">
        <v>0</v>
      </c>
      <c r="AO43">
        <v>1</v>
      </c>
      <c r="AP43">
        <v>0</v>
      </c>
      <c r="AQ43">
        <v>0</v>
      </c>
      <c r="AR43">
        <v>0</v>
      </c>
      <c r="AT43">
        <v>34.6</v>
      </c>
      <c r="AV43">
        <v>2</v>
      </c>
      <c r="AW43">
        <v>2</v>
      </c>
      <c r="AX43">
        <v>7312567</v>
      </c>
      <c r="AY43">
        <v>1</v>
      </c>
      <c r="AZ43">
        <v>0</v>
      </c>
      <c r="BA43">
        <v>43</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row>
    <row r="44" spans="1:75" ht="12.75">
      <c r="A44">
        <f>ROW(Source!A30)</f>
        <v>30</v>
      </c>
      <c r="B44">
        <v>7312568</v>
      </c>
      <c r="C44">
        <v>7312565</v>
      </c>
      <c r="D44">
        <v>4921154</v>
      </c>
      <c r="E44">
        <v>1</v>
      </c>
      <c r="F44">
        <v>1</v>
      </c>
      <c r="G44">
        <v>1</v>
      </c>
      <c r="H44">
        <v>2</v>
      </c>
      <c r="I44" t="s">
        <v>181</v>
      </c>
      <c r="J44" t="s">
        <v>100</v>
      </c>
      <c r="K44" t="s">
        <v>182</v>
      </c>
      <c r="L44">
        <v>1368</v>
      </c>
      <c r="N44">
        <v>1011</v>
      </c>
      <c r="O44" t="s">
        <v>102</v>
      </c>
      <c r="P44" t="s">
        <v>102</v>
      </c>
      <c r="Q44">
        <v>1</v>
      </c>
      <c r="Y44">
        <v>1.55</v>
      </c>
      <c r="AA44">
        <v>0</v>
      </c>
      <c r="AB44">
        <v>119.46</v>
      </c>
      <c r="AC44">
        <v>11.71</v>
      </c>
      <c r="AD44">
        <v>0</v>
      </c>
      <c r="AN44">
        <v>0</v>
      </c>
      <c r="AO44">
        <v>1</v>
      </c>
      <c r="AP44">
        <v>0</v>
      </c>
      <c r="AQ44">
        <v>0</v>
      </c>
      <c r="AR44">
        <v>0</v>
      </c>
      <c r="AT44">
        <v>1.55</v>
      </c>
      <c r="AV44">
        <v>0</v>
      </c>
      <c r="AW44">
        <v>2</v>
      </c>
      <c r="AX44">
        <v>7312568</v>
      </c>
      <c r="AY44">
        <v>1</v>
      </c>
      <c r="AZ44">
        <v>0</v>
      </c>
      <c r="BA44">
        <v>44</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row>
    <row r="45" spans="1:75" ht="12.75">
      <c r="A45">
        <f>ROW(Source!A30)</f>
        <v>30</v>
      </c>
      <c r="B45">
        <v>7312569</v>
      </c>
      <c r="C45">
        <v>7312565</v>
      </c>
      <c r="D45">
        <v>4921426</v>
      </c>
      <c r="E45">
        <v>1</v>
      </c>
      <c r="F45">
        <v>1</v>
      </c>
      <c r="G45">
        <v>1</v>
      </c>
      <c r="H45">
        <v>2</v>
      </c>
      <c r="I45" t="s">
        <v>160</v>
      </c>
      <c r="J45" t="s">
        <v>161</v>
      </c>
      <c r="K45" t="s">
        <v>162</v>
      </c>
      <c r="L45">
        <v>1368</v>
      </c>
      <c r="N45">
        <v>1011</v>
      </c>
      <c r="O45" t="s">
        <v>102</v>
      </c>
      <c r="P45" t="s">
        <v>102</v>
      </c>
      <c r="Q45">
        <v>1</v>
      </c>
      <c r="Y45">
        <v>31.5</v>
      </c>
      <c r="AA45">
        <v>0</v>
      </c>
      <c r="AB45">
        <v>27.92</v>
      </c>
      <c r="AC45">
        <v>9.890000343322754</v>
      </c>
      <c r="AD45">
        <v>0</v>
      </c>
      <c r="AN45">
        <v>0</v>
      </c>
      <c r="AO45">
        <v>1</v>
      </c>
      <c r="AP45">
        <v>0</v>
      </c>
      <c r="AQ45">
        <v>0</v>
      </c>
      <c r="AR45">
        <v>0</v>
      </c>
      <c r="AT45">
        <v>31.5</v>
      </c>
      <c r="AV45">
        <v>0</v>
      </c>
      <c r="AW45">
        <v>2</v>
      </c>
      <c r="AX45">
        <v>7312569</v>
      </c>
      <c r="AY45">
        <v>1</v>
      </c>
      <c r="AZ45">
        <v>0</v>
      </c>
      <c r="BA45">
        <v>45</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row>
    <row r="46" spans="1:75" ht="12.75">
      <c r="A46">
        <f>ROW(Source!A30)</f>
        <v>30</v>
      </c>
      <c r="B46">
        <v>7312570</v>
      </c>
      <c r="C46">
        <v>7312565</v>
      </c>
      <c r="D46">
        <v>4924013</v>
      </c>
      <c r="E46">
        <v>1</v>
      </c>
      <c r="F46">
        <v>1</v>
      </c>
      <c r="G46">
        <v>1</v>
      </c>
      <c r="H46">
        <v>2</v>
      </c>
      <c r="I46" t="s">
        <v>106</v>
      </c>
      <c r="J46" t="s">
        <v>107</v>
      </c>
      <c r="K46" t="s">
        <v>108</v>
      </c>
      <c r="L46">
        <v>1368</v>
      </c>
      <c r="N46">
        <v>1011</v>
      </c>
      <c r="O46" t="s">
        <v>102</v>
      </c>
      <c r="P46" t="s">
        <v>102</v>
      </c>
      <c r="Q46">
        <v>1</v>
      </c>
      <c r="Y46">
        <v>1.55</v>
      </c>
      <c r="AA46">
        <v>0</v>
      </c>
      <c r="AB46">
        <v>104.42</v>
      </c>
      <c r="AC46">
        <v>9.82</v>
      </c>
      <c r="AD46">
        <v>0</v>
      </c>
      <c r="AN46">
        <v>0</v>
      </c>
      <c r="AO46">
        <v>1</v>
      </c>
      <c r="AP46">
        <v>0</v>
      </c>
      <c r="AQ46">
        <v>0</v>
      </c>
      <c r="AR46">
        <v>0</v>
      </c>
      <c r="AT46">
        <v>1.55</v>
      </c>
      <c r="AV46">
        <v>0</v>
      </c>
      <c r="AW46">
        <v>2</v>
      </c>
      <c r="AX46">
        <v>7312570</v>
      </c>
      <c r="AY46">
        <v>1</v>
      </c>
      <c r="AZ46">
        <v>0</v>
      </c>
      <c r="BA46">
        <v>46</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row>
    <row r="47" spans="1:75" ht="12.75">
      <c r="A47">
        <f>ROW(Source!A30)</f>
        <v>30</v>
      </c>
      <c r="B47">
        <v>7312571</v>
      </c>
      <c r="C47">
        <v>7312565</v>
      </c>
      <c r="D47">
        <v>2717230</v>
      </c>
      <c r="E47">
        <v>1</v>
      </c>
      <c r="F47">
        <v>1</v>
      </c>
      <c r="G47">
        <v>1</v>
      </c>
      <c r="H47">
        <v>3</v>
      </c>
      <c r="I47" t="s">
        <v>183</v>
      </c>
      <c r="J47" t="s">
        <v>184</v>
      </c>
      <c r="K47" t="s">
        <v>185</v>
      </c>
      <c r="L47">
        <v>1348</v>
      </c>
      <c r="N47">
        <v>1009</v>
      </c>
      <c r="O47" t="s">
        <v>112</v>
      </c>
      <c r="P47" t="s">
        <v>112</v>
      </c>
      <c r="Q47">
        <v>1000</v>
      </c>
      <c r="Y47">
        <v>0.00315</v>
      </c>
      <c r="AA47">
        <v>729.98</v>
      </c>
      <c r="AB47">
        <v>0</v>
      </c>
      <c r="AC47">
        <v>0</v>
      </c>
      <c r="AD47">
        <v>0</v>
      </c>
      <c r="AN47">
        <v>0</v>
      </c>
      <c r="AO47">
        <v>1</v>
      </c>
      <c r="AP47">
        <v>0</v>
      </c>
      <c r="AQ47">
        <v>0</v>
      </c>
      <c r="AR47">
        <v>0</v>
      </c>
      <c r="AT47">
        <v>0.00315</v>
      </c>
      <c r="AV47">
        <v>0</v>
      </c>
      <c r="AW47">
        <v>2</v>
      </c>
      <c r="AX47">
        <v>7312571</v>
      </c>
      <c r="AY47">
        <v>1</v>
      </c>
      <c r="AZ47">
        <v>0</v>
      </c>
      <c r="BA47">
        <v>47</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row>
    <row r="48" spans="1:75" ht="12.75">
      <c r="A48">
        <f>ROW(Source!A30)</f>
        <v>30</v>
      </c>
      <c r="B48">
        <v>7312572</v>
      </c>
      <c r="C48">
        <v>7312565</v>
      </c>
      <c r="D48">
        <v>2743404</v>
      </c>
      <c r="E48">
        <v>1</v>
      </c>
      <c r="F48">
        <v>1</v>
      </c>
      <c r="G48">
        <v>1</v>
      </c>
      <c r="H48">
        <v>3</v>
      </c>
      <c r="I48" t="s">
        <v>186</v>
      </c>
      <c r="J48" t="s">
        <v>187</v>
      </c>
      <c r="K48" t="s">
        <v>188</v>
      </c>
      <c r="L48">
        <v>1354</v>
      </c>
      <c r="N48">
        <v>1010</v>
      </c>
      <c r="O48" t="s">
        <v>153</v>
      </c>
      <c r="P48" t="s">
        <v>153</v>
      </c>
      <c r="Q48">
        <v>1</v>
      </c>
      <c r="Y48">
        <v>204</v>
      </c>
      <c r="AA48">
        <v>9.14</v>
      </c>
      <c r="AB48">
        <v>0</v>
      </c>
      <c r="AC48">
        <v>0</v>
      </c>
      <c r="AD48">
        <v>0</v>
      </c>
      <c r="AN48">
        <v>0</v>
      </c>
      <c r="AO48">
        <v>1</v>
      </c>
      <c r="AP48">
        <v>0</v>
      </c>
      <c r="AQ48">
        <v>0</v>
      </c>
      <c r="AR48">
        <v>0</v>
      </c>
      <c r="AT48">
        <v>204</v>
      </c>
      <c r="AV48">
        <v>0</v>
      </c>
      <c r="AW48">
        <v>2</v>
      </c>
      <c r="AX48">
        <v>7312572</v>
      </c>
      <c r="AY48">
        <v>1</v>
      </c>
      <c r="AZ48">
        <v>0</v>
      </c>
      <c r="BA48">
        <v>48</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row>
    <row r="49" spans="1:75" ht="12.75">
      <c r="A49">
        <f>ROW(Source!A30)</f>
        <v>30</v>
      </c>
      <c r="B49">
        <v>7312573</v>
      </c>
      <c r="C49">
        <v>7312565</v>
      </c>
      <c r="D49">
        <v>2743421</v>
      </c>
      <c r="E49">
        <v>1</v>
      </c>
      <c r="F49">
        <v>1</v>
      </c>
      <c r="G49">
        <v>1</v>
      </c>
      <c r="H49">
        <v>3</v>
      </c>
      <c r="I49" t="s">
        <v>189</v>
      </c>
      <c r="J49" t="s">
        <v>190</v>
      </c>
      <c r="K49" t="s">
        <v>191</v>
      </c>
      <c r="L49">
        <v>1355</v>
      </c>
      <c r="N49">
        <v>1010</v>
      </c>
      <c r="O49" t="s">
        <v>15</v>
      </c>
      <c r="P49" t="s">
        <v>15</v>
      </c>
      <c r="Q49">
        <v>100</v>
      </c>
      <c r="Y49">
        <v>2.04</v>
      </c>
      <c r="AA49">
        <v>362.25</v>
      </c>
      <c r="AB49">
        <v>0</v>
      </c>
      <c r="AC49">
        <v>0</v>
      </c>
      <c r="AD49">
        <v>0</v>
      </c>
      <c r="AN49">
        <v>0</v>
      </c>
      <c r="AO49">
        <v>1</v>
      </c>
      <c r="AP49">
        <v>0</v>
      </c>
      <c r="AQ49">
        <v>0</v>
      </c>
      <c r="AR49">
        <v>0</v>
      </c>
      <c r="AT49">
        <v>2.04</v>
      </c>
      <c r="AV49">
        <v>0</v>
      </c>
      <c r="AW49">
        <v>2</v>
      </c>
      <c r="AX49">
        <v>7312573</v>
      </c>
      <c r="AY49">
        <v>1</v>
      </c>
      <c r="AZ49">
        <v>0</v>
      </c>
      <c r="BA49">
        <v>49</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row>
    <row r="50" spans="1:75" ht="12.75">
      <c r="A50">
        <f>ROW(Source!A30)</f>
        <v>30</v>
      </c>
      <c r="B50">
        <v>7312574</v>
      </c>
      <c r="C50">
        <v>7312565</v>
      </c>
      <c r="D50">
        <v>2743453</v>
      </c>
      <c r="E50">
        <v>1</v>
      </c>
      <c r="F50">
        <v>1</v>
      </c>
      <c r="G50">
        <v>1</v>
      </c>
      <c r="H50">
        <v>3</v>
      </c>
      <c r="I50" t="s">
        <v>166</v>
      </c>
      <c r="J50" t="s">
        <v>167</v>
      </c>
      <c r="K50" t="s">
        <v>168</v>
      </c>
      <c r="L50">
        <v>1346</v>
      </c>
      <c r="N50">
        <v>1009</v>
      </c>
      <c r="O50" t="s">
        <v>143</v>
      </c>
      <c r="P50" t="s">
        <v>143</v>
      </c>
      <c r="Q50">
        <v>1</v>
      </c>
      <c r="Y50">
        <v>2.8</v>
      </c>
      <c r="AA50">
        <v>37.49</v>
      </c>
      <c r="AB50">
        <v>0</v>
      </c>
      <c r="AC50">
        <v>0</v>
      </c>
      <c r="AD50">
        <v>0</v>
      </c>
      <c r="AN50">
        <v>0</v>
      </c>
      <c r="AO50">
        <v>1</v>
      </c>
      <c r="AP50">
        <v>0</v>
      </c>
      <c r="AQ50">
        <v>0</v>
      </c>
      <c r="AR50">
        <v>0</v>
      </c>
      <c r="AT50">
        <v>2.8</v>
      </c>
      <c r="AV50">
        <v>0</v>
      </c>
      <c r="AW50">
        <v>2</v>
      </c>
      <c r="AX50">
        <v>7312574</v>
      </c>
      <c r="AY50">
        <v>1</v>
      </c>
      <c r="AZ50">
        <v>0</v>
      </c>
      <c r="BA50">
        <v>50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row>
    <row r="51" spans="1:75" ht="12.75">
      <c r="A51">
        <f>ROW(Source!A31)</f>
        <v>31</v>
      </c>
      <c r="B51">
        <v>7312577</v>
      </c>
      <c r="C51">
        <v>7312576</v>
      </c>
      <c r="D51">
        <v>2308651</v>
      </c>
      <c r="E51">
        <v>1</v>
      </c>
      <c r="F51">
        <v>1</v>
      </c>
      <c r="G51">
        <v>1</v>
      </c>
      <c r="H51">
        <v>1</v>
      </c>
      <c r="I51" t="s">
        <v>132</v>
      </c>
      <c r="K51" t="s">
        <v>133</v>
      </c>
      <c r="L51">
        <v>1369</v>
      </c>
      <c r="N51">
        <v>1013</v>
      </c>
      <c r="O51" t="s">
        <v>96</v>
      </c>
      <c r="P51" t="s">
        <v>96</v>
      </c>
      <c r="Q51">
        <v>1</v>
      </c>
      <c r="Y51">
        <v>15.3</v>
      </c>
      <c r="AA51">
        <v>0</v>
      </c>
      <c r="AB51">
        <v>0</v>
      </c>
      <c r="AC51">
        <v>0</v>
      </c>
      <c r="AD51">
        <v>8.79</v>
      </c>
      <c r="AN51">
        <v>0</v>
      </c>
      <c r="AO51">
        <v>1</v>
      </c>
      <c r="AP51">
        <v>0</v>
      </c>
      <c r="AQ51">
        <v>0</v>
      </c>
      <c r="AR51">
        <v>0</v>
      </c>
      <c r="AT51">
        <v>15.3</v>
      </c>
      <c r="AV51">
        <v>1</v>
      </c>
      <c r="AW51">
        <v>2</v>
      </c>
      <c r="AX51">
        <v>7312577</v>
      </c>
      <c r="AY51">
        <v>1</v>
      </c>
      <c r="AZ51">
        <v>0</v>
      </c>
      <c r="BA51">
        <v>51</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row>
    <row r="52" spans="1:75" ht="12.75">
      <c r="A52">
        <f>ROW(Source!A31)</f>
        <v>31</v>
      </c>
      <c r="B52">
        <v>7312578</v>
      </c>
      <c r="C52">
        <v>7312576</v>
      </c>
      <c r="D52">
        <v>121548</v>
      </c>
      <c r="E52">
        <v>1</v>
      </c>
      <c r="F52">
        <v>1</v>
      </c>
      <c r="G52">
        <v>1</v>
      </c>
      <c r="H52">
        <v>1</v>
      </c>
      <c r="I52" t="s">
        <v>20</v>
      </c>
      <c r="K52" t="s">
        <v>97</v>
      </c>
      <c r="L52">
        <v>608254</v>
      </c>
      <c r="N52">
        <v>1013</v>
      </c>
      <c r="O52" t="s">
        <v>98</v>
      </c>
      <c r="P52" t="s">
        <v>98</v>
      </c>
      <c r="Q52">
        <v>1</v>
      </c>
      <c r="Y52">
        <v>7.17</v>
      </c>
      <c r="AA52">
        <v>0</v>
      </c>
      <c r="AB52">
        <v>0</v>
      </c>
      <c r="AC52">
        <v>0</v>
      </c>
      <c r="AD52">
        <v>0</v>
      </c>
      <c r="AN52">
        <v>0</v>
      </c>
      <c r="AO52">
        <v>1</v>
      </c>
      <c r="AP52">
        <v>0</v>
      </c>
      <c r="AQ52">
        <v>0</v>
      </c>
      <c r="AR52">
        <v>0</v>
      </c>
      <c r="AT52">
        <v>7.17</v>
      </c>
      <c r="AV52">
        <v>2</v>
      </c>
      <c r="AW52">
        <v>2</v>
      </c>
      <c r="AX52">
        <v>7312578</v>
      </c>
      <c r="AY52">
        <v>1</v>
      </c>
      <c r="AZ52">
        <v>0</v>
      </c>
      <c r="BA52">
        <v>52</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row>
    <row r="53" spans="1:75" ht="12.75">
      <c r="A53">
        <f>ROW(Source!A31)</f>
        <v>31</v>
      </c>
      <c r="B53">
        <v>7312579</v>
      </c>
      <c r="C53">
        <v>7312576</v>
      </c>
      <c r="D53">
        <v>4921156</v>
      </c>
      <c r="E53">
        <v>1</v>
      </c>
      <c r="F53">
        <v>1</v>
      </c>
      <c r="G53">
        <v>1</v>
      </c>
      <c r="H53">
        <v>2</v>
      </c>
      <c r="I53" t="s">
        <v>99</v>
      </c>
      <c r="J53" t="s">
        <v>100</v>
      </c>
      <c r="K53" t="s">
        <v>101</v>
      </c>
      <c r="L53">
        <v>1368</v>
      </c>
      <c r="N53">
        <v>1011</v>
      </c>
      <c r="O53" t="s">
        <v>102</v>
      </c>
      <c r="P53" t="s">
        <v>102</v>
      </c>
      <c r="Q53">
        <v>1</v>
      </c>
      <c r="Y53">
        <v>1.89</v>
      </c>
      <c r="AA53">
        <v>0</v>
      </c>
      <c r="AB53">
        <v>138.55</v>
      </c>
      <c r="AC53">
        <v>13.63</v>
      </c>
      <c r="AD53">
        <v>0</v>
      </c>
      <c r="AN53">
        <v>0</v>
      </c>
      <c r="AO53">
        <v>1</v>
      </c>
      <c r="AP53">
        <v>0</v>
      </c>
      <c r="AQ53">
        <v>0</v>
      </c>
      <c r="AR53">
        <v>0</v>
      </c>
      <c r="AT53">
        <v>1.89</v>
      </c>
      <c r="AV53">
        <v>0</v>
      </c>
      <c r="AW53">
        <v>2</v>
      </c>
      <c r="AX53">
        <v>7312579</v>
      </c>
      <c r="AY53">
        <v>1</v>
      </c>
      <c r="AZ53">
        <v>0</v>
      </c>
      <c r="BA53">
        <v>53</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row>
    <row r="54" spans="1:75" ht="12.75">
      <c r="A54">
        <f>ROW(Source!A31)</f>
        <v>31</v>
      </c>
      <c r="B54">
        <v>7312580</v>
      </c>
      <c r="C54">
        <v>7312576</v>
      </c>
      <c r="D54">
        <v>4921426</v>
      </c>
      <c r="E54">
        <v>1</v>
      </c>
      <c r="F54">
        <v>1</v>
      </c>
      <c r="G54">
        <v>1</v>
      </c>
      <c r="H54">
        <v>2</v>
      </c>
      <c r="I54" t="s">
        <v>160</v>
      </c>
      <c r="J54" t="s">
        <v>161</v>
      </c>
      <c r="K54" t="s">
        <v>162</v>
      </c>
      <c r="L54">
        <v>1368</v>
      </c>
      <c r="N54">
        <v>1011</v>
      </c>
      <c r="O54" t="s">
        <v>102</v>
      </c>
      <c r="P54" t="s">
        <v>102</v>
      </c>
      <c r="Q54">
        <v>1</v>
      </c>
      <c r="Y54">
        <v>3.39</v>
      </c>
      <c r="AA54">
        <v>0</v>
      </c>
      <c r="AB54">
        <v>27.92</v>
      </c>
      <c r="AC54">
        <v>9.890000343322754</v>
      </c>
      <c r="AD54">
        <v>0</v>
      </c>
      <c r="AN54">
        <v>0</v>
      </c>
      <c r="AO54">
        <v>1</v>
      </c>
      <c r="AP54">
        <v>0</v>
      </c>
      <c r="AQ54">
        <v>0</v>
      </c>
      <c r="AR54">
        <v>0</v>
      </c>
      <c r="AT54">
        <v>3.39</v>
      </c>
      <c r="AV54">
        <v>0</v>
      </c>
      <c r="AW54">
        <v>2</v>
      </c>
      <c r="AX54">
        <v>7312580</v>
      </c>
      <c r="AY54">
        <v>1</v>
      </c>
      <c r="AZ54">
        <v>0</v>
      </c>
      <c r="BA54">
        <v>54</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row>
    <row r="55" spans="1:75" ht="12.75">
      <c r="A55">
        <f>ROW(Source!A31)</f>
        <v>31</v>
      </c>
      <c r="B55">
        <v>7312581</v>
      </c>
      <c r="C55">
        <v>7312576</v>
      </c>
      <c r="D55">
        <v>4921594</v>
      </c>
      <c r="E55">
        <v>1</v>
      </c>
      <c r="F55">
        <v>1</v>
      </c>
      <c r="G55">
        <v>1</v>
      </c>
      <c r="H55">
        <v>2</v>
      </c>
      <c r="I55" t="s">
        <v>134</v>
      </c>
      <c r="J55" t="s">
        <v>135</v>
      </c>
      <c r="K55" t="s">
        <v>136</v>
      </c>
      <c r="L55">
        <v>1368</v>
      </c>
      <c r="N55">
        <v>1011</v>
      </c>
      <c r="O55" t="s">
        <v>102</v>
      </c>
      <c r="P55" t="s">
        <v>102</v>
      </c>
      <c r="Q55">
        <v>1</v>
      </c>
      <c r="Y55">
        <v>2.7</v>
      </c>
      <c r="AA55">
        <v>0</v>
      </c>
      <c r="AB55">
        <v>7.54</v>
      </c>
      <c r="AC55">
        <v>0</v>
      </c>
      <c r="AD55">
        <v>0</v>
      </c>
      <c r="AN55">
        <v>0</v>
      </c>
      <c r="AO55">
        <v>1</v>
      </c>
      <c r="AP55">
        <v>0</v>
      </c>
      <c r="AQ55">
        <v>0</v>
      </c>
      <c r="AR55">
        <v>0</v>
      </c>
      <c r="AT55">
        <v>2.7</v>
      </c>
      <c r="AV55">
        <v>0</v>
      </c>
      <c r="AW55">
        <v>2</v>
      </c>
      <c r="AX55">
        <v>7312581</v>
      </c>
      <c r="AY55">
        <v>1</v>
      </c>
      <c r="AZ55">
        <v>0</v>
      </c>
      <c r="BA55">
        <v>55</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row>
    <row r="56" spans="1:75" ht="12.75">
      <c r="A56">
        <f>ROW(Source!A31)</f>
        <v>31</v>
      </c>
      <c r="B56">
        <v>7312582</v>
      </c>
      <c r="C56">
        <v>7312576</v>
      </c>
      <c r="D56">
        <v>4923582</v>
      </c>
      <c r="E56">
        <v>1</v>
      </c>
      <c r="F56">
        <v>1</v>
      </c>
      <c r="G56">
        <v>1</v>
      </c>
      <c r="H56">
        <v>2</v>
      </c>
      <c r="I56" t="s">
        <v>192</v>
      </c>
      <c r="J56" t="s">
        <v>104</v>
      </c>
      <c r="K56" t="s">
        <v>193</v>
      </c>
      <c r="L56">
        <v>1368</v>
      </c>
      <c r="N56">
        <v>1011</v>
      </c>
      <c r="O56" t="s">
        <v>102</v>
      </c>
      <c r="P56" t="s">
        <v>102</v>
      </c>
      <c r="Q56">
        <v>1</v>
      </c>
      <c r="Y56">
        <v>3.45</v>
      </c>
      <c r="AA56">
        <v>0</v>
      </c>
      <c r="AB56">
        <v>2.27</v>
      </c>
      <c r="AC56">
        <v>0</v>
      </c>
      <c r="AD56">
        <v>0</v>
      </c>
      <c r="AN56">
        <v>0</v>
      </c>
      <c r="AO56">
        <v>1</v>
      </c>
      <c r="AP56">
        <v>0</v>
      </c>
      <c r="AQ56">
        <v>0</v>
      </c>
      <c r="AR56">
        <v>0</v>
      </c>
      <c r="AT56">
        <v>3.45</v>
      </c>
      <c r="AV56">
        <v>0</v>
      </c>
      <c r="AW56">
        <v>2</v>
      </c>
      <c r="AX56">
        <v>7312582</v>
      </c>
      <c r="AY56">
        <v>1</v>
      </c>
      <c r="AZ56">
        <v>0</v>
      </c>
      <c r="BA56">
        <v>56</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row>
    <row r="57" spans="1:75" ht="12.75">
      <c r="A57">
        <f>ROW(Source!A31)</f>
        <v>31</v>
      </c>
      <c r="B57">
        <v>7312583</v>
      </c>
      <c r="C57">
        <v>7312576</v>
      </c>
      <c r="D57">
        <v>4924013</v>
      </c>
      <c r="E57">
        <v>1</v>
      </c>
      <c r="F57">
        <v>1</v>
      </c>
      <c r="G57">
        <v>1</v>
      </c>
      <c r="H57">
        <v>2</v>
      </c>
      <c r="I57" t="s">
        <v>106</v>
      </c>
      <c r="J57" t="s">
        <v>107</v>
      </c>
      <c r="K57" t="s">
        <v>108</v>
      </c>
      <c r="L57">
        <v>1368</v>
      </c>
      <c r="N57">
        <v>1011</v>
      </c>
      <c r="O57" t="s">
        <v>102</v>
      </c>
      <c r="P57" t="s">
        <v>102</v>
      </c>
      <c r="Q57">
        <v>1</v>
      </c>
      <c r="Y57">
        <v>1.89</v>
      </c>
      <c r="AA57">
        <v>0</v>
      </c>
      <c r="AB57">
        <v>104.42</v>
      </c>
      <c r="AC57">
        <v>9.82</v>
      </c>
      <c r="AD57">
        <v>0</v>
      </c>
      <c r="AN57">
        <v>0</v>
      </c>
      <c r="AO57">
        <v>1</v>
      </c>
      <c r="AP57">
        <v>0</v>
      </c>
      <c r="AQ57">
        <v>0</v>
      </c>
      <c r="AR57">
        <v>0</v>
      </c>
      <c r="AT57">
        <v>1.89</v>
      </c>
      <c r="AV57">
        <v>0</v>
      </c>
      <c r="AW57">
        <v>2</v>
      </c>
      <c r="AX57">
        <v>7312583</v>
      </c>
      <c r="AY57">
        <v>1</v>
      </c>
      <c r="AZ57">
        <v>0</v>
      </c>
      <c r="BA57">
        <v>57</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row>
    <row r="58" spans="1:75" ht="12.75">
      <c r="A58">
        <f>ROW(Source!A31)</f>
        <v>31</v>
      </c>
      <c r="B58">
        <v>7312584</v>
      </c>
      <c r="C58">
        <v>7312576</v>
      </c>
      <c r="D58">
        <v>2719789</v>
      </c>
      <c r="E58">
        <v>1</v>
      </c>
      <c r="F58">
        <v>1</v>
      </c>
      <c r="G58">
        <v>1</v>
      </c>
      <c r="H58">
        <v>3</v>
      </c>
      <c r="I58" t="s">
        <v>140</v>
      </c>
      <c r="J58" t="s">
        <v>141</v>
      </c>
      <c r="K58" t="s">
        <v>142</v>
      </c>
      <c r="L58">
        <v>1346</v>
      </c>
      <c r="N58">
        <v>1009</v>
      </c>
      <c r="O58" t="s">
        <v>143</v>
      </c>
      <c r="P58" t="s">
        <v>143</v>
      </c>
      <c r="Q58">
        <v>1</v>
      </c>
      <c r="Y58">
        <v>1.9</v>
      </c>
      <c r="AA58">
        <v>15.02</v>
      </c>
      <c r="AB58">
        <v>0</v>
      </c>
      <c r="AC58">
        <v>0</v>
      </c>
      <c r="AD58">
        <v>0</v>
      </c>
      <c r="AN58">
        <v>0</v>
      </c>
      <c r="AO58">
        <v>1</v>
      </c>
      <c r="AP58">
        <v>0</v>
      </c>
      <c r="AQ58">
        <v>0</v>
      </c>
      <c r="AR58">
        <v>0</v>
      </c>
      <c r="AT58">
        <v>1.9</v>
      </c>
      <c r="AV58">
        <v>0</v>
      </c>
      <c r="AW58">
        <v>2</v>
      </c>
      <c r="AX58">
        <v>7312584</v>
      </c>
      <c r="AY58">
        <v>1</v>
      </c>
      <c r="AZ58">
        <v>0</v>
      </c>
      <c r="BA58">
        <v>58</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row>
    <row r="59" spans="1:75" ht="12.75">
      <c r="A59">
        <f>ROW(Source!A31)</f>
        <v>31</v>
      </c>
      <c r="B59">
        <v>7312585</v>
      </c>
      <c r="C59">
        <v>7312576</v>
      </c>
      <c r="D59">
        <v>2721921</v>
      </c>
      <c r="E59">
        <v>1</v>
      </c>
      <c r="F59">
        <v>1</v>
      </c>
      <c r="G59">
        <v>1</v>
      </c>
      <c r="H59">
        <v>3</v>
      </c>
      <c r="I59" t="s">
        <v>144</v>
      </c>
      <c r="J59" t="s">
        <v>145</v>
      </c>
      <c r="K59" t="s">
        <v>146</v>
      </c>
      <c r="L59">
        <v>1346</v>
      </c>
      <c r="N59">
        <v>1009</v>
      </c>
      <c r="O59" t="s">
        <v>143</v>
      </c>
      <c r="P59" t="s">
        <v>143</v>
      </c>
      <c r="Q59">
        <v>1</v>
      </c>
      <c r="Y59">
        <v>0.4</v>
      </c>
      <c r="AA59">
        <v>39.18</v>
      </c>
      <c r="AB59">
        <v>0</v>
      </c>
      <c r="AC59">
        <v>0</v>
      </c>
      <c r="AD59">
        <v>0</v>
      </c>
      <c r="AN59">
        <v>0</v>
      </c>
      <c r="AO59">
        <v>1</v>
      </c>
      <c r="AP59">
        <v>0</v>
      </c>
      <c r="AQ59">
        <v>0</v>
      </c>
      <c r="AR59">
        <v>0</v>
      </c>
      <c r="AT59">
        <v>0.4</v>
      </c>
      <c r="AV59">
        <v>0</v>
      </c>
      <c r="AW59">
        <v>2</v>
      </c>
      <c r="AX59">
        <v>7312585</v>
      </c>
      <c r="AY59">
        <v>1</v>
      </c>
      <c r="AZ59">
        <v>0</v>
      </c>
      <c r="BA59">
        <v>59</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row>
    <row r="60" spans="1:75" ht="12.75">
      <c r="A60">
        <f>ROW(Source!A31)</f>
        <v>31</v>
      </c>
      <c r="B60">
        <v>7312586</v>
      </c>
      <c r="C60">
        <v>7312576</v>
      </c>
      <c r="D60">
        <v>2743349</v>
      </c>
      <c r="E60">
        <v>1</v>
      </c>
      <c r="F60">
        <v>1</v>
      </c>
      <c r="G60">
        <v>1</v>
      </c>
      <c r="H60">
        <v>3</v>
      </c>
      <c r="I60" t="s">
        <v>194</v>
      </c>
      <c r="J60" t="s">
        <v>195</v>
      </c>
      <c r="K60" t="s">
        <v>196</v>
      </c>
      <c r="L60">
        <v>1355</v>
      </c>
      <c r="N60">
        <v>1010</v>
      </c>
      <c r="O60" t="s">
        <v>15</v>
      </c>
      <c r="P60" t="s">
        <v>15</v>
      </c>
      <c r="Q60">
        <v>100</v>
      </c>
      <c r="Y60">
        <v>0.16</v>
      </c>
      <c r="AA60">
        <v>554.4</v>
      </c>
      <c r="AB60">
        <v>0</v>
      </c>
      <c r="AC60">
        <v>0</v>
      </c>
      <c r="AD60">
        <v>0</v>
      </c>
      <c r="AN60">
        <v>0</v>
      </c>
      <c r="AO60">
        <v>1</v>
      </c>
      <c r="AP60">
        <v>0</v>
      </c>
      <c r="AQ60">
        <v>0</v>
      </c>
      <c r="AR60">
        <v>0</v>
      </c>
      <c r="AT60">
        <v>0.16</v>
      </c>
      <c r="AV60">
        <v>0</v>
      </c>
      <c r="AW60">
        <v>2</v>
      </c>
      <c r="AX60">
        <v>7312586</v>
      </c>
      <c r="AY60">
        <v>1</v>
      </c>
      <c r="AZ60">
        <v>0</v>
      </c>
      <c r="BA60">
        <v>60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row>
    <row r="61" spans="1:75" ht="12.75">
      <c r="A61">
        <f>ROW(Source!A31)</f>
        <v>31</v>
      </c>
      <c r="B61">
        <v>7312587</v>
      </c>
      <c r="C61">
        <v>7312576</v>
      </c>
      <c r="D61">
        <v>2743398</v>
      </c>
      <c r="E61">
        <v>1</v>
      </c>
      <c r="F61">
        <v>1</v>
      </c>
      <c r="G61">
        <v>1</v>
      </c>
      <c r="H61">
        <v>3</v>
      </c>
      <c r="I61" t="s">
        <v>197</v>
      </c>
      <c r="J61" t="s">
        <v>198</v>
      </c>
      <c r="K61" t="s">
        <v>199</v>
      </c>
      <c r="L61">
        <v>1356</v>
      </c>
      <c r="N61">
        <v>1010</v>
      </c>
      <c r="O61" t="s">
        <v>200</v>
      </c>
      <c r="P61" t="s">
        <v>200</v>
      </c>
      <c r="Q61">
        <v>1000</v>
      </c>
      <c r="Y61">
        <v>0.02</v>
      </c>
      <c r="AA61">
        <v>20.475</v>
      </c>
      <c r="AB61">
        <v>0</v>
      </c>
      <c r="AC61">
        <v>0</v>
      </c>
      <c r="AD61">
        <v>0</v>
      </c>
      <c r="AN61">
        <v>0</v>
      </c>
      <c r="AO61">
        <v>1</v>
      </c>
      <c r="AP61">
        <v>0</v>
      </c>
      <c r="AQ61">
        <v>0</v>
      </c>
      <c r="AR61">
        <v>0</v>
      </c>
      <c r="AT61">
        <v>0.02</v>
      </c>
      <c r="AV61">
        <v>0</v>
      </c>
      <c r="AW61">
        <v>2</v>
      </c>
      <c r="AX61">
        <v>7312587</v>
      </c>
      <c r="AY61">
        <v>1</v>
      </c>
      <c r="AZ61">
        <v>0</v>
      </c>
      <c r="BA61">
        <v>61</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row>
    <row r="62" spans="1:75" ht="12.75">
      <c r="A62">
        <f>ROW(Source!A31)</f>
        <v>31</v>
      </c>
      <c r="B62">
        <v>7312588</v>
      </c>
      <c r="C62">
        <v>7312576</v>
      </c>
      <c r="D62">
        <v>2743514</v>
      </c>
      <c r="E62">
        <v>1</v>
      </c>
      <c r="F62">
        <v>1</v>
      </c>
      <c r="G62">
        <v>1</v>
      </c>
      <c r="H62">
        <v>3</v>
      </c>
      <c r="I62" t="s">
        <v>154</v>
      </c>
      <c r="J62" t="s">
        <v>155</v>
      </c>
      <c r="K62" t="s">
        <v>156</v>
      </c>
      <c r="L62">
        <v>1355</v>
      </c>
      <c r="N62">
        <v>1010</v>
      </c>
      <c r="O62" t="s">
        <v>15</v>
      </c>
      <c r="P62" t="s">
        <v>15</v>
      </c>
      <c r="Q62">
        <v>100</v>
      </c>
      <c r="Y62">
        <v>0.41</v>
      </c>
      <c r="AA62">
        <v>149.63</v>
      </c>
      <c r="AB62">
        <v>0</v>
      </c>
      <c r="AC62">
        <v>0</v>
      </c>
      <c r="AD62">
        <v>0</v>
      </c>
      <c r="AN62">
        <v>0</v>
      </c>
      <c r="AO62">
        <v>1</v>
      </c>
      <c r="AP62">
        <v>0</v>
      </c>
      <c r="AQ62">
        <v>0</v>
      </c>
      <c r="AR62">
        <v>0</v>
      </c>
      <c r="AT62">
        <v>0.41</v>
      </c>
      <c r="AV62">
        <v>0</v>
      </c>
      <c r="AW62">
        <v>2</v>
      </c>
      <c r="AX62">
        <v>7312588</v>
      </c>
      <c r="AY62">
        <v>1</v>
      </c>
      <c r="AZ62">
        <v>0</v>
      </c>
      <c r="BA62">
        <v>62</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row>
    <row r="63" spans="1:75" ht="12.75">
      <c r="A63">
        <f>ROW(Source!A31)</f>
        <v>31</v>
      </c>
      <c r="B63">
        <v>7312589</v>
      </c>
      <c r="C63">
        <v>7312576</v>
      </c>
      <c r="D63">
        <v>2743547</v>
      </c>
      <c r="E63">
        <v>1</v>
      </c>
      <c r="F63">
        <v>1</v>
      </c>
      <c r="G63">
        <v>1</v>
      </c>
      <c r="H63">
        <v>3</v>
      </c>
      <c r="I63" t="s">
        <v>201</v>
      </c>
      <c r="J63" t="s">
        <v>202</v>
      </c>
      <c r="K63" t="s">
        <v>203</v>
      </c>
      <c r="L63">
        <v>1308</v>
      </c>
      <c r="N63">
        <v>1003</v>
      </c>
      <c r="O63" t="s">
        <v>23</v>
      </c>
      <c r="P63" t="s">
        <v>23</v>
      </c>
      <c r="Q63">
        <v>100</v>
      </c>
      <c r="Y63">
        <v>0.055</v>
      </c>
      <c r="AA63">
        <v>126</v>
      </c>
      <c r="AB63">
        <v>0</v>
      </c>
      <c r="AC63">
        <v>0</v>
      </c>
      <c r="AD63">
        <v>0</v>
      </c>
      <c r="AN63">
        <v>0</v>
      </c>
      <c r="AO63">
        <v>1</v>
      </c>
      <c r="AP63">
        <v>0</v>
      </c>
      <c r="AQ63">
        <v>0</v>
      </c>
      <c r="AR63">
        <v>0</v>
      </c>
      <c r="AT63">
        <v>0.055</v>
      </c>
      <c r="AV63">
        <v>0</v>
      </c>
      <c r="AW63">
        <v>2</v>
      </c>
      <c r="AX63">
        <v>7312589</v>
      </c>
      <c r="AY63">
        <v>1</v>
      </c>
      <c r="AZ63">
        <v>0</v>
      </c>
      <c r="BA63">
        <v>63</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row>
    <row r="64" spans="1:75" ht="12.75">
      <c r="A64">
        <f>ROW(Source!A31)</f>
        <v>31</v>
      </c>
      <c r="B64">
        <v>7312590</v>
      </c>
      <c r="C64">
        <v>7312576</v>
      </c>
      <c r="D64">
        <v>2743676</v>
      </c>
      <c r="E64">
        <v>1</v>
      </c>
      <c r="F64">
        <v>1</v>
      </c>
      <c r="G64">
        <v>1</v>
      </c>
      <c r="H64">
        <v>3</v>
      </c>
      <c r="I64" t="s">
        <v>157</v>
      </c>
      <c r="J64" t="s">
        <v>158</v>
      </c>
      <c r="K64" t="s">
        <v>159</v>
      </c>
      <c r="L64">
        <v>1355</v>
      </c>
      <c r="N64">
        <v>1010</v>
      </c>
      <c r="O64" t="s">
        <v>15</v>
      </c>
      <c r="P64" t="s">
        <v>15</v>
      </c>
      <c r="Q64">
        <v>100</v>
      </c>
      <c r="Y64">
        <v>0.3</v>
      </c>
      <c r="AA64">
        <v>52.5</v>
      </c>
      <c r="AB64">
        <v>0</v>
      </c>
      <c r="AC64">
        <v>0</v>
      </c>
      <c r="AD64">
        <v>0</v>
      </c>
      <c r="AN64">
        <v>0</v>
      </c>
      <c r="AO64">
        <v>1</v>
      </c>
      <c r="AP64">
        <v>0</v>
      </c>
      <c r="AQ64">
        <v>0</v>
      </c>
      <c r="AR64">
        <v>0</v>
      </c>
      <c r="AT64">
        <v>0.3</v>
      </c>
      <c r="AV64">
        <v>0</v>
      </c>
      <c r="AW64">
        <v>2</v>
      </c>
      <c r="AX64">
        <v>7312590</v>
      </c>
      <c r="AY64">
        <v>1</v>
      </c>
      <c r="AZ64">
        <v>0</v>
      </c>
      <c r="BA64">
        <v>64</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row>
    <row r="65" spans="1:75" ht="12.75">
      <c r="A65">
        <f>ROW(Source!A31)</f>
        <v>31</v>
      </c>
      <c r="B65">
        <v>7312591</v>
      </c>
      <c r="C65">
        <v>7312576</v>
      </c>
      <c r="D65">
        <v>2734597</v>
      </c>
      <c r="E65">
        <v>1</v>
      </c>
      <c r="F65">
        <v>1</v>
      </c>
      <c r="G65">
        <v>1</v>
      </c>
      <c r="H65">
        <v>3</v>
      </c>
      <c r="I65" t="s">
        <v>178</v>
      </c>
      <c r="J65" t="s">
        <v>179</v>
      </c>
      <c r="K65" t="s">
        <v>180</v>
      </c>
      <c r="L65">
        <v>1346</v>
      </c>
      <c r="N65">
        <v>1009</v>
      </c>
      <c r="O65" t="s">
        <v>143</v>
      </c>
      <c r="P65" t="s">
        <v>143</v>
      </c>
      <c r="Q65">
        <v>1</v>
      </c>
      <c r="Y65">
        <v>0.16</v>
      </c>
      <c r="AA65">
        <v>95.85</v>
      </c>
      <c r="AB65">
        <v>0</v>
      </c>
      <c r="AC65">
        <v>0</v>
      </c>
      <c r="AD65">
        <v>0</v>
      </c>
      <c r="AN65">
        <v>0</v>
      </c>
      <c r="AO65">
        <v>1</v>
      </c>
      <c r="AP65">
        <v>0</v>
      </c>
      <c r="AQ65">
        <v>0</v>
      </c>
      <c r="AR65">
        <v>0</v>
      </c>
      <c r="AT65">
        <v>0.16</v>
      </c>
      <c r="AV65">
        <v>0</v>
      </c>
      <c r="AW65">
        <v>2</v>
      </c>
      <c r="AX65">
        <v>7312591</v>
      </c>
      <c r="AY65">
        <v>1</v>
      </c>
      <c r="AZ65">
        <v>0</v>
      </c>
      <c r="BA65">
        <v>65</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row>
    <row r="66" spans="1:75" ht="12.75">
      <c r="A66">
        <f>ROW(Source!A32)</f>
        <v>32</v>
      </c>
      <c r="B66">
        <v>7312594</v>
      </c>
      <c r="C66">
        <v>7312593</v>
      </c>
      <c r="D66">
        <v>2314631</v>
      </c>
      <c r="E66">
        <v>1</v>
      </c>
      <c r="F66">
        <v>1</v>
      </c>
      <c r="G66">
        <v>1</v>
      </c>
      <c r="H66">
        <v>1</v>
      </c>
      <c r="I66" t="s">
        <v>94</v>
      </c>
      <c r="K66" t="s">
        <v>95</v>
      </c>
      <c r="L66">
        <v>1369</v>
      </c>
      <c r="N66">
        <v>1013</v>
      </c>
      <c r="O66" t="s">
        <v>96</v>
      </c>
      <c r="P66" t="s">
        <v>96</v>
      </c>
      <c r="Q66">
        <v>1</v>
      </c>
      <c r="Y66">
        <v>32.8</v>
      </c>
      <c r="AA66">
        <v>0</v>
      </c>
      <c r="AB66">
        <v>0</v>
      </c>
      <c r="AC66">
        <v>0</v>
      </c>
      <c r="AD66">
        <v>9.26</v>
      </c>
      <c r="AN66">
        <v>0</v>
      </c>
      <c r="AO66">
        <v>1</v>
      </c>
      <c r="AP66">
        <v>0</v>
      </c>
      <c r="AQ66">
        <v>0</v>
      </c>
      <c r="AR66">
        <v>0</v>
      </c>
      <c r="AT66">
        <v>32.8</v>
      </c>
      <c r="AV66">
        <v>1</v>
      </c>
      <c r="AW66">
        <v>2</v>
      </c>
      <c r="AX66">
        <v>7312594</v>
      </c>
      <c r="AY66">
        <v>1</v>
      </c>
      <c r="AZ66">
        <v>0</v>
      </c>
      <c r="BA66">
        <v>66</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row>
    <row r="67" spans="1:75" ht="12.75">
      <c r="A67">
        <f>ROW(Source!A32)</f>
        <v>32</v>
      </c>
      <c r="B67">
        <v>7312595</v>
      </c>
      <c r="C67">
        <v>7312593</v>
      </c>
      <c r="D67">
        <v>121548</v>
      </c>
      <c r="E67">
        <v>1</v>
      </c>
      <c r="F67">
        <v>1</v>
      </c>
      <c r="G67">
        <v>1</v>
      </c>
      <c r="H67">
        <v>1</v>
      </c>
      <c r="I67" t="s">
        <v>20</v>
      </c>
      <c r="K67" t="s">
        <v>97</v>
      </c>
      <c r="L67">
        <v>608254</v>
      </c>
      <c r="N67">
        <v>1013</v>
      </c>
      <c r="O67" t="s">
        <v>98</v>
      </c>
      <c r="P67" t="s">
        <v>98</v>
      </c>
      <c r="Q67">
        <v>1</v>
      </c>
      <c r="Y67">
        <v>0.08</v>
      </c>
      <c r="AA67">
        <v>0</v>
      </c>
      <c r="AB67">
        <v>0</v>
      </c>
      <c r="AC67">
        <v>0</v>
      </c>
      <c r="AD67">
        <v>0</v>
      </c>
      <c r="AN67">
        <v>0</v>
      </c>
      <c r="AO67">
        <v>1</v>
      </c>
      <c r="AP67">
        <v>0</v>
      </c>
      <c r="AQ67">
        <v>0</v>
      </c>
      <c r="AR67">
        <v>0</v>
      </c>
      <c r="AT67">
        <v>0.08</v>
      </c>
      <c r="AV67">
        <v>2</v>
      </c>
      <c r="AW67">
        <v>2</v>
      </c>
      <c r="AX67">
        <v>7312595</v>
      </c>
      <c r="AY67">
        <v>1</v>
      </c>
      <c r="AZ67">
        <v>0</v>
      </c>
      <c r="BA67">
        <v>67</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row>
    <row r="68" spans="1:75" ht="12.75">
      <c r="A68">
        <f>ROW(Source!A32)</f>
        <v>32</v>
      </c>
      <c r="B68">
        <v>7312596</v>
      </c>
      <c r="C68">
        <v>7312593</v>
      </c>
      <c r="D68">
        <v>4921156</v>
      </c>
      <c r="E68">
        <v>1</v>
      </c>
      <c r="F68">
        <v>1</v>
      </c>
      <c r="G68">
        <v>1</v>
      </c>
      <c r="H68">
        <v>2</v>
      </c>
      <c r="I68" t="s">
        <v>99</v>
      </c>
      <c r="J68" t="s">
        <v>100</v>
      </c>
      <c r="K68" t="s">
        <v>101</v>
      </c>
      <c r="L68">
        <v>1368</v>
      </c>
      <c r="N68">
        <v>1011</v>
      </c>
      <c r="O68" t="s">
        <v>102</v>
      </c>
      <c r="P68" t="s">
        <v>102</v>
      </c>
      <c r="Q68">
        <v>1</v>
      </c>
      <c r="Y68">
        <v>0.04</v>
      </c>
      <c r="AA68">
        <v>0</v>
      </c>
      <c r="AB68">
        <v>138.55</v>
      </c>
      <c r="AC68">
        <v>13.63</v>
      </c>
      <c r="AD68">
        <v>0</v>
      </c>
      <c r="AN68">
        <v>0</v>
      </c>
      <c r="AO68">
        <v>1</v>
      </c>
      <c r="AP68">
        <v>0</v>
      </c>
      <c r="AQ68">
        <v>0</v>
      </c>
      <c r="AR68">
        <v>0</v>
      </c>
      <c r="AT68">
        <v>0.04</v>
      </c>
      <c r="AV68">
        <v>0</v>
      </c>
      <c r="AW68">
        <v>2</v>
      </c>
      <c r="AX68">
        <v>7312596</v>
      </c>
      <c r="AY68">
        <v>1</v>
      </c>
      <c r="AZ68">
        <v>0</v>
      </c>
      <c r="BA68">
        <v>68</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0</v>
      </c>
    </row>
    <row r="69" spans="1:75" ht="12.75">
      <c r="A69">
        <f>ROW(Source!A32)</f>
        <v>32</v>
      </c>
      <c r="B69">
        <v>7312597</v>
      </c>
      <c r="C69">
        <v>7312593</v>
      </c>
      <c r="D69">
        <v>4924013</v>
      </c>
      <c r="E69">
        <v>1</v>
      </c>
      <c r="F69">
        <v>1</v>
      </c>
      <c r="G69">
        <v>1</v>
      </c>
      <c r="H69">
        <v>2</v>
      </c>
      <c r="I69" t="s">
        <v>106</v>
      </c>
      <c r="J69" t="s">
        <v>107</v>
      </c>
      <c r="K69" t="s">
        <v>108</v>
      </c>
      <c r="L69">
        <v>1368</v>
      </c>
      <c r="N69">
        <v>1011</v>
      </c>
      <c r="O69" t="s">
        <v>102</v>
      </c>
      <c r="P69" t="s">
        <v>102</v>
      </c>
      <c r="Q69">
        <v>1</v>
      </c>
      <c r="Y69">
        <v>0.04</v>
      </c>
      <c r="AA69">
        <v>0</v>
      </c>
      <c r="AB69">
        <v>104.42</v>
      </c>
      <c r="AC69">
        <v>9.82</v>
      </c>
      <c r="AD69">
        <v>0</v>
      </c>
      <c r="AN69">
        <v>0</v>
      </c>
      <c r="AO69">
        <v>1</v>
      </c>
      <c r="AP69">
        <v>0</v>
      </c>
      <c r="AQ69">
        <v>0</v>
      </c>
      <c r="AR69">
        <v>0</v>
      </c>
      <c r="AT69">
        <v>0.04</v>
      </c>
      <c r="AV69">
        <v>0</v>
      </c>
      <c r="AW69">
        <v>2</v>
      </c>
      <c r="AX69">
        <v>7312597</v>
      </c>
      <c r="AY69">
        <v>1</v>
      </c>
      <c r="AZ69">
        <v>0</v>
      </c>
      <c r="BA69">
        <v>69</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row>
    <row r="70" spans="1:75" ht="12.75">
      <c r="A70">
        <f>ROW(Source!A32)</f>
        <v>32</v>
      </c>
      <c r="B70">
        <v>7312598</v>
      </c>
      <c r="C70">
        <v>7312593</v>
      </c>
      <c r="D70">
        <v>2717230</v>
      </c>
      <c r="E70">
        <v>1</v>
      </c>
      <c r="F70">
        <v>1</v>
      </c>
      <c r="G70">
        <v>1</v>
      </c>
      <c r="H70">
        <v>3</v>
      </c>
      <c r="I70" t="s">
        <v>183</v>
      </c>
      <c r="J70" t="s">
        <v>184</v>
      </c>
      <c r="K70" t="s">
        <v>185</v>
      </c>
      <c r="L70">
        <v>1348</v>
      </c>
      <c r="N70">
        <v>1009</v>
      </c>
      <c r="O70" t="s">
        <v>112</v>
      </c>
      <c r="P70" t="s">
        <v>112</v>
      </c>
      <c r="Q70">
        <v>1000</v>
      </c>
      <c r="Y70">
        <v>0.00315</v>
      </c>
      <c r="AA70">
        <v>729.98</v>
      </c>
      <c r="AB70">
        <v>0</v>
      </c>
      <c r="AC70">
        <v>0</v>
      </c>
      <c r="AD70">
        <v>0</v>
      </c>
      <c r="AN70">
        <v>0</v>
      </c>
      <c r="AO70">
        <v>1</v>
      </c>
      <c r="AP70">
        <v>0</v>
      </c>
      <c r="AQ70">
        <v>0</v>
      </c>
      <c r="AR70">
        <v>0</v>
      </c>
      <c r="AT70">
        <v>0.00315</v>
      </c>
      <c r="AV70">
        <v>0</v>
      </c>
      <c r="AW70">
        <v>2</v>
      </c>
      <c r="AX70">
        <v>7312598</v>
      </c>
      <c r="AY70">
        <v>1</v>
      </c>
      <c r="AZ70">
        <v>0</v>
      </c>
      <c r="BA70">
        <v>70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row>
    <row r="71" spans="1:75" ht="12.75">
      <c r="A71">
        <f>ROW(Source!A32)</f>
        <v>32</v>
      </c>
      <c r="B71">
        <v>7312599</v>
      </c>
      <c r="C71">
        <v>7312593</v>
      </c>
      <c r="D71">
        <v>2743373</v>
      </c>
      <c r="E71">
        <v>1</v>
      </c>
      <c r="F71">
        <v>1</v>
      </c>
      <c r="G71">
        <v>1</v>
      </c>
      <c r="H71">
        <v>3</v>
      </c>
      <c r="I71" t="s">
        <v>204</v>
      </c>
      <c r="J71" t="s">
        <v>205</v>
      </c>
      <c r="K71" t="s">
        <v>206</v>
      </c>
      <c r="L71">
        <v>1354</v>
      </c>
      <c r="N71">
        <v>1010</v>
      </c>
      <c r="O71" t="s">
        <v>153</v>
      </c>
      <c r="P71" t="s">
        <v>153</v>
      </c>
      <c r="Q71">
        <v>1</v>
      </c>
      <c r="Y71">
        <v>102</v>
      </c>
      <c r="AA71">
        <v>0.28</v>
      </c>
      <c r="AB71">
        <v>0</v>
      </c>
      <c r="AC71">
        <v>0</v>
      </c>
      <c r="AD71">
        <v>0</v>
      </c>
      <c r="AN71">
        <v>0</v>
      </c>
      <c r="AO71">
        <v>1</v>
      </c>
      <c r="AP71">
        <v>0</v>
      </c>
      <c r="AQ71">
        <v>0</v>
      </c>
      <c r="AR71">
        <v>0</v>
      </c>
      <c r="AT71">
        <v>102</v>
      </c>
      <c r="AV71">
        <v>0</v>
      </c>
      <c r="AW71">
        <v>2</v>
      </c>
      <c r="AX71">
        <v>7312599</v>
      </c>
      <c r="AY71">
        <v>1</v>
      </c>
      <c r="AZ71">
        <v>0</v>
      </c>
      <c r="BA71">
        <v>71</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row>
    <row r="72" spans="1:75" ht="12.75">
      <c r="A72">
        <f>ROW(Source!A33)</f>
        <v>33</v>
      </c>
      <c r="B72">
        <v>7312602</v>
      </c>
      <c r="C72">
        <v>7312601</v>
      </c>
      <c r="D72">
        <v>2308651</v>
      </c>
      <c r="E72">
        <v>1</v>
      </c>
      <c r="F72">
        <v>1</v>
      </c>
      <c r="G72">
        <v>1</v>
      </c>
      <c r="H72">
        <v>1</v>
      </c>
      <c r="I72" t="s">
        <v>132</v>
      </c>
      <c r="K72" t="s">
        <v>133</v>
      </c>
      <c r="L72">
        <v>1369</v>
      </c>
      <c r="N72">
        <v>1013</v>
      </c>
      <c r="O72" t="s">
        <v>96</v>
      </c>
      <c r="P72" t="s">
        <v>96</v>
      </c>
      <c r="Q72">
        <v>1</v>
      </c>
      <c r="Y72">
        <v>37.6</v>
      </c>
      <c r="AA72">
        <v>0</v>
      </c>
      <c r="AB72">
        <v>0</v>
      </c>
      <c r="AC72">
        <v>0</v>
      </c>
      <c r="AD72">
        <v>8.79</v>
      </c>
      <c r="AN72">
        <v>0</v>
      </c>
      <c r="AO72">
        <v>1</v>
      </c>
      <c r="AP72">
        <v>0</v>
      </c>
      <c r="AQ72">
        <v>0</v>
      </c>
      <c r="AR72">
        <v>0</v>
      </c>
      <c r="AT72">
        <v>37.6</v>
      </c>
      <c r="AV72">
        <v>1</v>
      </c>
      <c r="AW72">
        <v>2</v>
      </c>
      <c r="AX72">
        <v>7312602</v>
      </c>
      <c r="AY72">
        <v>1</v>
      </c>
      <c r="AZ72">
        <v>0</v>
      </c>
      <c r="BA72">
        <v>72</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row>
    <row r="73" spans="1:75" ht="12.75">
      <c r="A73">
        <f>ROW(Source!A33)</f>
        <v>33</v>
      </c>
      <c r="B73">
        <v>7312603</v>
      </c>
      <c r="C73">
        <v>7312601</v>
      </c>
      <c r="D73">
        <v>121548</v>
      </c>
      <c r="E73">
        <v>1</v>
      </c>
      <c r="F73">
        <v>1</v>
      </c>
      <c r="G73">
        <v>1</v>
      </c>
      <c r="H73">
        <v>1</v>
      </c>
      <c r="I73" t="s">
        <v>20</v>
      </c>
      <c r="K73" t="s">
        <v>97</v>
      </c>
      <c r="L73">
        <v>608254</v>
      </c>
      <c r="N73">
        <v>1013</v>
      </c>
      <c r="O73" t="s">
        <v>98</v>
      </c>
      <c r="P73" t="s">
        <v>98</v>
      </c>
      <c r="Q73">
        <v>1</v>
      </c>
      <c r="Y73">
        <v>14.1</v>
      </c>
      <c r="AA73">
        <v>0</v>
      </c>
      <c r="AB73">
        <v>0</v>
      </c>
      <c r="AC73">
        <v>0</v>
      </c>
      <c r="AD73">
        <v>0</v>
      </c>
      <c r="AN73">
        <v>0</v>
      </c>
      <c r="AO73">
        <v>1</v>
      </c>
      <c r="AP73">
        <v>0</v>
      </c>
      <c r="AQ73">
        <v>0</v>
      </c>
      <c r="AR73">
        <v>0</v>
      </c>
      <c r="AT73">
        <v>14.1</v>
      </c>
      <c r="AV73">
        <v>2</v>
      </c>
      <c r="AW73">
        <v>2</v>
      </c>
      <c r="AX73">
        <v>7312603</v>
      </c>
      <c r="AY73">
        <v>1</v>
      </c>
      <c r="AZ73">
        <v>0</v>
      </c>
      <c r="BA73">
        <v>73</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row>
    <row r="74" spans="1:75" ht="12.75">
      <c r="A74">
        <f>ROW(Source!A33)</f>
        <v>33</v>
      </c>
      <c r="B74">
        <v>7312604</v>
      </c>
      <c r="C74">
        <v>7312601</v>
      </c>
      <c r="D74">
        <v>4921156</v>
      </c>
      <c r="E74">
        <v>1</v>
      </c>
      <c r="F74">
        <v>1</v>
      </c>
      <c r="G74">
        <v>1</v>
      </c>
      <c r="H74">
        <v>2</v>
      </c>
      <c r="I74" t="s">
        <v>99</v>
      </c>
      <c r="J74" t="s">
        <v>100</v>
      </c>
      <c r="K74" t="s">
        <v>101</v>
      </c>
      <c r="L74">
        <v>1368</v>
      </c>
      <c r="N74">
        <v>1011</v>
      </c>
      <c r="O74" t="s">
        <v>102</v>
      </c>
      <c r="P74" t="s">
        <v>102</v>
      </c>
      <c r="Q74">
        <v>1</v>
      </c>
      <c r="Y74">
        <v>1.28</v>
      </c>
      <c r="AA74">
        <v>0</v>
      </c>
      <c r="AB74">
        <v>138.55</v>
      </c>
      <c r="AC74">
        <v>13.63</v>
      </c>
      <c r="AD74">
        <v>0</v>
      </c>
      <c r="AN74">
        <v>0</v>
      </c>
      <c r="AO74">
        <v>1</v>
      </c>
      <c r="AP74">
        <v>0</v>
      </c>
      <c r="AQ74">
        <v>0</v>
      </c>
      <c r="AR74">
        <v>0</v>
      </c>
      <c r="AT74">
        <v>1.28</v>
      </c>
      <c r="AV74">
        <v>0</v>
      </c>
      <c r="AW74">
        <v>2</v>
      </c>
      <c r="AX74">
        <v>7312604</v>
      </c>
      <c r="AY74">
        <v>1</v>
      </c>
      <c r="AZ74">
        <v>0</v>
      </c>
      <c r="BA74">
        <v>74</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row>
    <row r="75" spans="1:75" ht="12.75">
      <c r="A75">
        <f>ROW(Source!A33)</f>
        <v>33</v>
      </c>
      <c r="B75">
        <v>7312605</v>
      </c>
      <c r="C75">
        <v>7312601</v>
      </c>
      <c r="D75">
        <v>4921426</v>
      </c>
      <c r="E75">
        <v>1</v>
      </c>
      <c r="F75">
        <v>1</v>
      </c>
      <c r="G75">
        <v>1</v>
      </c>
      <c r="H75">
        <v>2</v>
      </c>
      <c r="I75" t="s">
        <v>160</v>
      </c>
      <c r="J75" t="s">
        <v>161</v>
      </c>
      <c r="K75" t="s">
        <v>162</v>
      </c>
      <c r="L75">
        <v>1368</v>
      </c>
      <c r="N75">
        <v>1011</v>
      </c>
      <c r="O75" t="s">
        <v>102</v>
      </c>
      <c r="P75" t="s">
        <v>102</v>
      </c>
      <c r="Q75">
        <v>1</v>
      </c>
      <c r="Y75">
        <v>11.5</v>
      </c>
      <c r="AA75">
        <v>0</v>
      </c>
      <c r="AB75">
        <v>27.92</v>
      </c>
      <c r="AC75">
        <v>9.890000343322754</v>
      </c>
      <c r="AD75">
        <v>0</v>
      </c>
      <c r="AN75">
        <v>0</v>
      </c>
      <c r="AO75">
        <v>1</v>
      </c>
      <c r="AP75">
        <v>0</v>
      </c>
      <c r="AQ75">
        <v>0</v>
      </c>
      <c r="AR75">
        <v>0</v>
      </c>
      <c r="AT75">
        <v>11.5</v>
      </c>
      <c r="AV75">
        <v>0</v>
      </c>
      <c r="AW75">
        <v>2</v>
      </c>
      <c r="AX75">
        <v>7312605</v>
      </c>
      <c r="AY75">
        <v>1</v>
      </c>
      <c r="AZ75">
        <v>0</v>
      </c>
      <c r="BA75">
        <v>75</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row>
    <row r="76" spans="1:75" ht="12.75">
      <c r="A76">
        <f>ROW(Source!A33)</f>
        <v>33</v>
      </c>
      <c r="B76">
        <v>7312606</v>
      </c>
      <c r="C76">
        <v>7312601</v>
      </c>
      <c r="D76">
        <v>4921594</v>
      </c>
      <c r="E76">
        <v>1</v>
      </c>
      <c r="F76">
        <v>1</v>
      </c>
      <c r="G76">
        <v>1</v>
      </c>
      <c r="H76">
        <v>2</v>
      </c>
      <c r="I76" t="s">
        <v>134</v>
      </c>
      <c r="J76" t="s">
        <v>135</v>
      </c>
      <c r="K76" t="s">
        <v>136</v>
      </c>
      <c r="L76">
        <v>1368</v>
      </c>
      <c r="N76">
        <v>1011</v>
      </c>
      <c r="O76" t="s">
        <v>102</v>
      </c>
      <c r="P76" t="s">
        <v>102</v>
      </c>
      <c r="Q76">
        <v>1</v>
      </c>
      <c r="Y76">
        <v>2.47</v>
      </c>
      <c r="AA76">
        <v>0</v>
      </c>
      <c r="AB76">
        <v>7.54</v>
      </c>
      <c r="AC76">
        <v>0</v>
      </c>
      <c r="AD76">
        <v>0</v>
      </c>
      <c r="AN76">
        <v>0</v>
      </c>
      <c r="AO76">
        <v>1</v>
      </c>
      <c r="AP76">
        <v>0</v>
      </c>
      <c r="AQ76">
        <v>0</v>
      </c>
      <c r="AR76">
        <v>0</v>
      </c>
      <c r="AT76">
        <v>2.47</v>
      </c>
      <c r="AV76">
        <v>0</v>
      </c>
      <c r="AW76">
        <v>2</v>
      </c>
      <c r="AX76">
        <v>7312606</v>
      </c>
      <c r="AY76">
        <v>1</v>
      </c>
      <c r="AZ76">
        <v>0</v>
      </c>
      <c r="BA76">
        <v>76</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row>
    <row r="77" spans="1:75" ht="12.75">
      <c r="A77">
        <f>ROW(Source!A33)</f>
        <v>33</v>
      </c>
      <c r="B77">
        <v>7312607</v>
      </c>
      <c r="C77">
        <v>7312601</v>
      </c>
      <c r="D77">
        <v>4924013</v>
      </c>
      <c r="E77">
        <v>1</v>
      </c>
      <c r="F77">
        <v>1</v>
      </c>
      <c r="G77">
        <v>1</v>
      </c>
      <c r="H77">
        <v>2</v>
      </c>
      <c r="I77" t="s">
        <v>106</v>
      </c>
      <c r="J77" t="s">
        <v>107</v>
      </c>
      <c r="K77" t="s">
        <v>108</v>
      </c>
      <c r="L77">
        <v>1368</v>
      </c>
      <c r="N77">
        <v>1011</v>
      </c>
      <c r="O77" t="s">
        <v>102</v>
      </c>
      <c r="P77" t="s">
        <v>102</v>
      </c>
      <c r="Q77">
        <v>1</v>
      </c>
      <c r="Y77">
        <v>1.28</v>
      </c>
      <c r="AA77">
        <v>0</v>
      </c>
      <c r="AB77">
        <v>104.42</v>
      </c>
      <c r="AC77">
        <v>9.82</v>
      </c>
      <c r="AD77">
        <v>0</v>
      </c>
      <c r="AN77">
        <v>0</v>
      </c>
      <c r="AO77">
        <v>1</v>
      </c>
      <c r="AP77">
        <v>0</v>
      </c>
      <c r="AQ77">
        <v>0</v>
      </c>
      <c r="AR77">
        <v>0</v>
      </c>
      <c r="AT77">
        <v>1.28</v>
      </c>
      <c r="AV77">
        <v>0</v>
      </c>
      <c r="AW77">
        <v>2</v>
      </c>
      <c r="AX77">
        <v>7312607</v>
      </c>
      <c r="AY77">
        <v>1</v>
      </c>
      <c r="AZ77">
        <v>0</v>
      </c>
      <c r="BA77">
        <v>77</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row>
    <row r="78" spans="1:75" ht="12.75">
      <c r="A78">
        <f>ROW(Source!A33)</f>
        <v>33</v>
      </c>
      <c r="B78">
        <v>7312608</v>
      </c>
      <c r="C78">
        <v>7312601</v>
      </c>
      <c r="D78">
        <v>2719789</v>
      </c>
      <c r="E78">
        <v>1</v>
      </c>
      <c r="F78">
        <v>1</v>
      </c>
      <c r="G78">
        <v>1</v>
      </c>
      <c r="H78">
        <v>3</v>
      </c>
      <c r="I78" t="s">
        <v>140</v>
      </c>
      <c r="J78" t="s">
        <v>141</v>
      </c>
      <c r="K78" t="s">
        <v>142</v>
      </c>
      <c r="L78">
        <v>1346</v>
      </c>
      <c r="N78">
        <v>1009</v>
      </c>
      <c r="O78" t="s">
        <v>143</v>
      </c>
      <c r="P78" t="s">
        <v>143</v>
      </c>
      <c r="Q78">
        <v>1</v>
      </c>
      <c r="Y78">
        <v>6.84</v>
      </c>
      <c r="AA78">
        <v>15.02</v>
      </c>
      <c r="AB78">
        <v>0</v>
      </c>
      <c r="AC78">
        <v>0</v>
      </c>
      <c r="AD78">
        <v>0</v>
      </c>
      <c r="AN78">
        <v>0</v>
      </c>
      <c r="AO78">
        <v>1</v>
      </c>
      <c r="AP78">
        <v>0</v>
      </c>
      <c r="AQ78">
        <v>0</v>
      </c>
      <c r="AR78">
        <v>0</v>
      </c>
      <c r="AT78">
        <v>6.84</v>
      </c>
      <c r="AV78">
        <v>0</v>
      </c>
      <c r="AW78">
        <v>2</v>
      </c>
      <c r="AX78">
        <v>7312608</v>
      </c>
      <c r="AY78">
        <v>1</v>
      </c>
      <c r="AZ78">
        <v>0</v>
      </c>
      <c r="BA78">
        <v>78</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row>
    <row r="79" spans="1:75" ht="12.75">
      <c r="A79">
        <f>ROW(Source!A33)</f>
        <v>33</v>
      </c>
      <c r="B79">
        <v>7312609</v>
      </c>
      <c r="C79">
        <v>7312601</v>
      </c>
      <c r="D79">
        <v>2720639</v>
      </c>
      <c r="E79">
        <v>1</v>
      </c>
      <c r="F79">
        <v>1</v>
      </c>
      <c r="G79">
        <v>1</v>
      </c>
      <c r="H79">
        <v>3</v>
      </c>
      <c r="I79" t="s">
        <v>207</v>
      </c>
      <c r="J79" t="s">
        <v>208</v>
      </c>
      <c r="K79" t="s">
        <v>209</v>
      </c>
      <c r="L79">
        <v>1358</v>
      </c>
      <c r="N79">
        <v>1010</v>
      </c>
      <c r="O79" t="s">
        <v>210</v>
      </c>
      <c r="P79" t="s">
        <v>210</v>
      </c>
      <c r="Q79">
        <v>10</v>
      </c>
      <c r="Y79">
        <v>12.5</v>
      </c>
      <c r="AA79">
        <v>24.57</v>
      </c>
      <c r="AB79">
        <v>0</v>
      </c>
      <c r="AC79">
        <v>0</v>
      </c>
      <c r="AD79">
        <v>0</v>
      </c>
      <c r="AN79">
        <v>0</v>
      </c>
      <c r="AO79">
        <v>1</v>
      </c>
      <c r="AP79">
        <v>0</v>
      </c>
      <c r="AQ79">
        <v>0</v>
      </c>
      <c r="AR79">
        <v>0</v>
      </c>
      <c r="AT79">
        <v>12.5</v>
      </c>
      <c r="AV79">
        <v>0</v>
      </c>
      <c r="AW79">
        <v>2</v>
      </c>
      <c r="AX79">
        <v>7312609</v>
      </c>
      <c r="AY79">
        <v>1</v>
      </c>
      <c r="AZ79">
        <v>0</v>
      </c>
      <c r="BA79">
        <v>79</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row>
    <row r="80" spans="1:75" ht="12.75">
      <c r="A80">
        <f>ROW(Source!A33)</f>
        <v>33</v>
      </c>
      <c r="B80">
        <v>7312610</v>
      </c>
      <c r="C80">
        <v>7312601</v>
      </c>
      <c r="D80">
        <v>2720651</v>
      </c>
      <c r="E80">
        <v>1</v>
      </c>
      <c r="F80">
        <v>1</v>
      </c>
      <c r="G80">
        <v>1</v>
      </c>
      <c r="H80">
        <v>3</v>
      </c>
      <c r="I80" t="s">
        <v>116</v>
      </c>
      <c r="J80" t="s">
        <v>117</v>
      </c>
      <c r="K80" t="s">
        <v>118</v>
      </c>
      <c r="L80">
        <v>1355</v>
      </c>
      <c r="N80">
        <v>1010</v>
      </c>
      <c r="O80" t="s">
        <v>15</v>
      </c>
      <c r="P80" t="s">
        <v>15</v>
      </c>
      <c r="Q80">
        <v>100</v>
      </c>
      <c r="Y80">
        <v>0.4</v>
      </c>
      <c r="AA80">
        <v>735</v>
      </c>
      <c r="AB80">
        <v>0</v>
      </c>
      <c r="AC80">
        <v>0</v>
      </c>
      <c r="AD80">
        <v>0</v>
      </c>
      <c r="AN80">
        <v>0</v>
      </c>
      <c r="AO80">
        <v>1</v>
      </c>
      <c r="AP80">
        <v>0</v>
      </c>
      <c r="AQ80">
        <v>0</v>
      </c>
      <c r="AR80">
        <v>0</v>
      </c>
      <c r="AT80">
        <v>0.4</v>
      </c>
      <c r="AV80">
        <v>0</v>
      </c>
      <c r="AW80">
        <v>2</v>
      </c>
      <c r="AX80">
        <v>7312610</v>
      </c>
      <c r="AY80">
        <v>1</v>
      </c>
      <c r="AZ80">
        <v>0</v>
      </c>
      <c r="BA80">
        <v>80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row>
    <row r="81" spans="1:75" ht="12.75">
      <c r="A81">
        <f>ROW(Source!A33)</f>
        <v>33</v>
      </c>
      <c r="B81">
        <v>7312611</v>
      </c>
      <c r="C81">
        <v>7312601</v>
      </c>
      <c r="D81">
        <v>2720671</v>
      </c>
      <c r="E81">
        <v>1</v>
      </c>
      <c r="F81">
        <v>1</v>
      </c>
      <c r="G81">
        <v>1</v>
      </c>
      <c r="H81">
        <v>3</v>
      </c>
      <c r="I81" t="s">
        <v>211</v>
      </c>
      <c r="J81" t="s">
        <v>212</v>
      </c>
      <c r="K81" t="s">
        <v>213</v>
      </c>
      <c r="L81">
        <v>1358</v>
      </c>
      <c r="N81">
        <v>1010</v>
      </c>
      <c r="O81" t="s">
        <v>210</v>
      </c>
      <c r="P81" t="s">
        <v>210</v>
      </c>
      <c r="Q81">
        <v>10</v>
      </c>
      <c r="Y81">
        <v>12.5</v>
      </c>
      <c r="AA81">
        <v>27.72</v>
      </c>
      <c r="AB81">
        <v>0</v>
      </c>
      <c r="AC81">
        <v>0</v>
      </c>
      <c r="AD81">
        <v>0</v>
      </c>
      <c r="AN81">
        <v>0</v>
      </c>
      <c r="AO81">
        <v>1</v>
      </c>
      <c r="AP81">
        <v>0</v>
      </c>
      <c r="AQ81">
        <v>0</v>
      </c>
      <c r="AR81">
        <v>0</v>
      </c>
      <c r="AT81">
        <v>12.5</v>
      </c>
      <c r="AV81">
        <v>0</v>
      </c>
      <c r="AW81">
        <v>2</v>
      </c>
      <c r="AX81">
        <v>7312611</v>
      </c>
      <c r="AY81">
        <v>1</v>
      </c>
      <c r="AZ81">
        <v>0</v>
      </c>
      <c r="BA81">
        <v>81</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row>
    <row r="82" spans="1:75" ht="12.75">
      <c r="A82">
        <f>ROW(Source!A34)</f>
        <v>34</v>
      </c>
      <c r="B82">
        <v>7312614</v>
      </c>
      <c r="C82">
        <v>7312613</v>
      </c>
      <c r="D82">
        <v>2314631</v>
      </c>
      <c r="E82">
        <v>1</v>
      </c>
      <c r="F82">
        <v>1</v>
      </c>
      <c r="G82">
        <v>1</v>
      </c>
      <c r="H82">
        <v>1</v>
      </c>
      <c r="I82" t="s">
        <v>94</v>
      </c>
      <c r="K82" t="s">
        <v>95</v>
      </c>
      <c r="L82">
        <v>1369</v>
      </c>
      <c r="N82">
        <v>1013</v>
      </c>
      <c r="O82" t="s">
        <v>96</v>
      </c>
      <c r="P82" t="s">
        <v>96</v>
      </c>
      <c r="Q82">
        <v>1</v>
      </c>
      <c r="Y82">
        <v>34.7</v>
      </c>
      <c r="AA82">
        <v>0</v>
      </c>
      <c r="AB82">
        <v>0</v>
      </c>
      <c r="AC82">
        <v>0</v>
      </c>
      <c r="AD82">
        <v>9.26</v>
      </c>
      <c r="AN82">
        <v>0</v>
      </c>
      <c r="AO82">
        <v>1</v>
      </c>
      <c r="AP82">
        <v>0</v>
      </c>
      <c r="AQ82">
        <v>0</v>
      </c>
      <c r="AR82">
        <v>0</v>
      </c>
      <c r="AT82">
        <v>34.7</v>
      </c>
      <c r="AV82">
        <v>1</v>
      </c>
      <c r="AW82">
        <v>2</v>
      </c>
      <c r="AX82">
        <v>7312614</v>
      </c>
      <c r="AY82">
        <v>1</v>
      </c>
      <c r="AZ82">
        <v>0</v>
      </c>
      <c r="BA82">
        <v>82</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row>
    <row r="83" spans="1:75" ht="12.75">
      <c r="A83">
        <f>ROW(Source!A34)</f>
        <v>34</v>
      </c>
      <c r="B83">
        <v>7312615</v>
      </c>
      <c r="C83">
        <v>7312613</v>
      </c>
      <c r="D83">
        <v>121548</v>
      </c>
      <c r="E83">
        <v>1</v>
      </c>
      <c r="F83">
        <v>1</v>
      </c>
      <c r="G83">
        <v>1</v>
      </c>
      <c r="H83">
        <v>1</v>
      </c>
      <c r="I83" t="s">
        <v>20</v>
      </c>
      <c r="K83" t="s">
        <v>97</v>
      </c>
      <c r="L83">
        <v>608254</v>
      </c>
      <c r="N83">
        <v>1013</v>
      </c>
      <c r="O83" t="s">
        <v>98</v>
      </c>
      <c r="P83" t="s">
        <v>98</v>
      </c>
      <c r="Q83">
        <v>1</v>
      </c>
      <c r="Y83">
        <v>0.02</v>
      </c>
      <c r="AA83">
        <v>0</v>
      </c>
      <c r="AB83">
        <v>0</v>
      </c>
      <c r="AC83">
        <v>0</v>
      </c>
      <c r="AD83">
        <v>0</v>
      </c>
      <c r="AN83">
        <v>0</v>
      </c>
      <c r="AO83">
        <v>1</v>
      </c>
      <c r="AP83">
        <v>0</v>
      </c>
      <c r="AQ83">
        <v>0</v>
      </c>
      <c r="AR83">
        <v>0</v>
      </c>
      <c r="AT83">
        <v>0.02</v>
      </c>
      <c r="AV83">
        <v>2</v>
      </c>
      <c r="AW83">
        <v>2</v>
      </c>
      <c r="AX83">
        <v>7312615</v>
      </c>
      <c r="AY83">
        <v>1</v>
      </c>
      <c r="AZ83">
        <v>0</v>
      </c>
      <c r="BA83">
        <v>83</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row>
    <row r="84" spans="1:75" ht="12.75">
      <c r="A84">
        <f>ROW(Source!A34)</f>
        <v>34</v>
      </c>
      <c r="B84">
        <v>7312616</v>
      </c>
      <c r="C84">
        <v>7312613</v>
      </c>
      <c r="D84">
        <v>4921156</v>
      </c>
      <c r="E84">
        <v>1</v>
      </c>
      <c r="F84">
        <v>1</v>
      </c>
      <c r="G84">
        <v>1</v>
      </c>
      <c r="H84">
        <v>2</v>
      </c>
      <c r="I84" t="s">
        <v>99</v>
      </c>
      <c r="J84" t="s">
        <v>100</v>
      </c>
      <c r="K84" t="s">
        <v>101</v>
      </c>
      <c r="L84">
        <v>1368</v>
      </c>
      <c r="N84">
        <v>1011</v>
      </c>
      <c r="O84" t="s">
        <v>102</v>
      </c>
      <c r="P84" t="s">
        <v>102</v>
      </c>
      <c r="Q84">
        <v>1</v>
      </c>
      <c r="Y84">
        <v>0.01</v>
      </c>
      <c r="AA84">
        <v>0</v>
      </c>
      <c r="AB84">
        <v>138.55</v>
      </c>
      <c r="AC84">
        <v>13.63</v>
      </c>
      <c r="AD84">
        <v>0</v>
      </c>
      <c r="AN84">
        <v>0</v>
      </c>
      <c r="AO84">
        <v>1</v>
      </c>
      <c r="AP84">
        <v>0</v>
      </c>
      <c r="AQ84">
        <v>0</v>
      </c>
      <c r="AR84">
        <v>0</v>
      </c>
      <c r="AT84">
        <v>0.01</v>
      </c>
      <c r="AV84">
        <v>0</v>
      </c>
      <c r="AW84">
        <v>2</v>
      </c>
      <c r="AX84">
        <v>7312616</v>
      </c>
      <c r="AY84">
        <v>1</v>
      </c>
      <c r="AZ84">
        <v>0</v>
      </c>
      <c r="BA84">
        <v>84</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0</v>
      </c>
    </row>
    <row r="85" spans="1:75" ht="12.75">
      <c r="A85">
        <f>ROW(Source!A34)</f>
        <v>34</v>
      </c>
      <c r="B85">
        <v>7312617</v>
      </c>
      <c r="C85">
        <v>7312613</v>
      </c>
      <c r="D85">
        <v>4923731</v>
      </c>
      <c r="E85">
        <v>1</v>
      </c>
      <c r="F85">
        <v>1</v>
      </c>
      <c r="G85">
        <v>1</v>
      </c>
      <c r="H85">
        <v>2</v>
      </c>
      <c r="I85" t="s">
        <v>214</v>
      </c>
      <c r="J85" t="s">
        <v>215</v>
      </c>
      <c r="K85" t="s">
        <v>216</v>
      </c>
      <c r="L85">
        <v>1368</v>
      </c>
      <c r="N85">
        <v>1011</v>
      </c>
      <c r="O85" t="s">
        <v>102</v>
      </c>
      <c r="P85" t="s">
        <v>102</v>
      </c>
      <c r="Q85">
        <v>1</v>
      </c>
      <c r="Y85">
        <v>12.2</v>
      </c>
      <c r="AA85">
        <v>0</v>
      </c>
      <c r="AB85">
        <v>1.19</v>
      </c>
      <c r="AC85">
        <v>0</v>
      </c>
      <c r="AD85">
        <v>0</v>
      </c>
      <c r="AN85">
        <v>0</v>
      </c>
      <c r="AO85">
        <v>1</v>
      </c>
      <c r="AP85">
        <v>0</v>
      </c>
      <c r="AQ85">
        <v>0</v>
      </c>
      <c r="AR85">
        <v>0</v>
      </c>
      <c r="AT85">
        <v>12.2</v>
      </c>
      <c r="AV85">
        <v>0</v>
      </c>
      <c r="AW85">
        <v>2</v>
      </c>
      <c r="AX85">
        <v>7312617</v>
      </c>
      <c r="AY85">
        <v>1</v>
      </c>
      <c r="AZ85">
        <v>0</v>
      </c>
      <c r="BA85">
        <v>85</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row>
    <row r="86" spans="1:75" ht="12.75">
      <c r="A86">
        <f>ROW(Source!A34)</f>
        <v>34</v>
      </c>
      <c r="B86">
        <v>7312618</v>
      </c>
      <c r="C86">
        <v>7312613</v>
      </c>
      <c r="D86">
        <v>4924013</v>
      </c>
      <c r="E86">
        <v>1</v>
      </c>
      <c r="F86">
        <v>1</v>
      </c>
      <c r="G86">
        <v>1</v>
      </c>
      <c r="H86">
        <v>2</v>
      </c>
      <c r="I86" t="s">
        <v>106</v>
      </c>
      <c r="J86" t="s">
        <v>107</v>
      </c>
      <c r="K86" t="s">
        <v>108</v>
      </c>
      <c r="L86">
        <v>1368</v>
      </c>
      <c r="N86">
        <v>1011</v>
      </c>
      <c r="O86" t="s">
        <v>102</v>
      </c>
      <c r="P86" t="s">
        <v>102</v>
      </c>
      <c r="Q86">
        <v>1</v>
      </c>
      <c r="Y86">
        <v>0.01</v>
      </c>
      <c r="AA86">
        <v>0</v>
      </c>
      <c r="AB86">
        <v>104.42</v>
      </c>
      <c r="AC86">
        <v>9.82</v>
      </c>
      <c r="AD86">
        <v>0</v>
      </c>
      <c r="AN86">
        <v>0</v>
      </c>
      <c r="AO86">
        <v>1</v>
      </c>
      <c r="AP86">
        <v>0</v>
      </c>
      <c r="AQ86">
        <v>0</v>
      </c>
      <c r="AR86">
        <v>0</v>
      </c>
      <c r="AT86">
        <v>0.01</v>
      </c>
      <c r="AV86">
        <v>0</v>
      </c>
      <c r="AW86">
        <v>2</v>
      </c>
      <c r="AX86">
        <v>7312618</v>
      </c>
      <c r="AY86">
        <v>1</v>
      </c>
      <c r="AZ86">
        <v>0</v>
      </c>
      <c r="BA86">
        <v>86</v>
      </c>
      <c r="BB86">
        <v>0</v>
      </c>
      <c r="BC86">
        <v>0</v>
      </c>
      <c r="BD86">
        <v>0</v>
      </c>
      <c r="BE86">
        <v>0</v>
      </c>
      <c r="BF86">
        <v>0</v>
      </c>
      <c r="BG86">
        <v>0</v>
      </c>
      <c r="BH86">
        <v>0</v>
      </c>
      <c r="BI86">
        <v>0</v>
      </c>
      <c r="BJ86">
        <v>0</v>
      </c>
      <c r="BK86">
        <v>0</v>
      </c>
      <c r="BL86">
        <v>0</v>
      </c>
      <c r="BM86">
        <v>0</v>
      </c>
      <c r="BN86">
        <v>0</v>
      </c>
      <c r="BO86">
        <v>0</v>
      </c>
      <c r="BP86">
        <v>0</v>
      </c>
      <c r="BQ86">
        <v>0</v>
      </c>
      <c r="BR86">
        <v>0</v>
      </c>
      <c r="BS86">
        <v>0</v>
      </c>
      <c r="BT86">
        <v>0</v>
      </c>
      <c r="BU86">
        <v>0</v>
      </c>
      <c r="BV86">
        <v>0</v>
      </c>
      <c r="BW86">
        <v>0</v>
      </c>
    </row>
    <row r="87" spans="1:75" ht="12.75">
      <c r="A87">
        <f>ROW(Source!A34)</f>
        <v>34</v>
      </c>
      <c r="B87">
        <v>7312619</v>
      </c>
      <c r="C87">
        <v>7312613</v>
      </c>
      <c r="D87">
        <v>2717636</v>
      </c>
      <c r="E87">
        <v>1</v>
      </c>
      <c r="F87">
        <v>1</v>
      </c>
      <c r="G87">
        <v>1</v>
      </c>
      <c r="H87">
        <v>3</v>
      </c>
      <c r="I87" t="s">
        <v>217</v>
      </c>
      <c r="J87" t="s">
        <v>218</v>
      </c>
      <c r="K87" t="s">
        <v>219</v>
      </c>
      <c r="L87">
        <v>1348</v>
      </c>
      <c r="N87">
        <v>1009</v>
      </c>
      <c r="O87" t="s">
        <v>112</v>
      </c>
      <c r="P87" t="s">
        <v>112</v>
      </c>
      <c r="Q87">
        <v>1000</v>
      </c>
      <c r="Y87">
        <v>0.0002</v>
      </c>
      <c r="AA87">
        <v>32783.4</v>
      </c>
      <c r="AB87">
        <v>0</v>
      </c>
      <c r="AC87">
        <v>0</v>
      </c>
      <c r="AD87">
        <v>0</v>
      </c>
      <c r="AN87">
        <v>0</v>
      </c>
      <c r="AO87">
        <v>1</v>
      </c>
      <c r="AP87">
        <v>0</v>
      </c>
      <c r="AQ87">
        <v>0</v>
      </c>
      <c r="AR87">
        <v>0</v>
      </c>
      <c r="AT87">
        <v>0.0002</v>
      </c>
      <c r="AV87">
        <v>0</v>
      </c>
      <c r="AW87">
        <v>2</v>
      </c>
      <c r="AX87">
        <v>7312619</v>
      </c>
      <c r="AY87">
        <v>1</v>
      </c>
      <c r="AZ87">
        <v>0</v>
      </c>
      <c r="BA87">
        <v>87</v>
      </c>
      <c r="BB87">
        <v>0</v>
      </c>
      <c r="BC87">
        <v>0</v>
      </c>
      <c r="BD87">
        <v>0</v>
      </c>
      <c r="BE87">
        <v>0</v>
      </c>
      <c r="BF87">
        <v>0</v>
      </c>
      <c r="BG87">
        <v>0</v>
      </c>
      <c r="BH87">
        <v>0</v>
      </c>
      <c r="BI87">
        <v>0</v>
      </c>
      <c r="BJ87">
        <v>0</v>
      </c>
      <c r="BK87">
        <v>0</v>
      </c>
      <c r="BL87">
        <v>0</v>
      </c>
      <c r="BM87">
        <v>0</v>
      </c>
      <c r="BN87">
        <v>0</v>
      </c>
      <c r="BO87">
        <v>0</v>
      </c>
      <c r="BP87">
        <v>0</v>
      </c>
      <c r="BQ87">
        <v>0</v>
      </c>
      <c r="BR87">
        <v>0</v>
      </c>
      <c r="BS87">
        <v>0</v>
      </c>
      <c r="BT87">
        <v>0</v>
      </c>
      <c r="BU87">
        <v>0</v>
      </c>
      <c r="BV87">
        <v>0</v>
      </c>
      <c r="BW87">
        <v>0</v>
      </c>
    </row>
    <row r="88" spans="1:75" ht="12.75">
      <c r="A88">
        <f>ROW(Source!A34)</f>
        <v>34</v>
      </c>
      <c r="B88">
        <v>7312620</v>
      </c>
      <c r="C88">
        <v>7312613</v>
      </c>
      <c r="D88">
        <v>2719836</v>
      </c>
      <c r="E88">
        <v>1</v>
      </c>
      <c r="F88">
        <v>1</v>
      </c>
      <c r="G88">
        <v>1</v>
      </c>
      <c r="H88">
        <v>3</v>
      </c>
      <c r="I88" t="s">
        <v>220</v>
      </c>
      <c r="J88" t="s">
        <v>221</v>
      </c>
      <c r="K88" t="s">
        <v>222</v>
      </c>
      <c r="L88">
        <v>1346</v>
      </c>
      <c r="N88">
        <v>1009</v>
      </c>
      <c r="O88" t="s">
        <v>143</v>
      </c>
      <c r="P88" t="s">
        <v>143</v>
      </c>
      <c r="Q88">
        <v>1</v>
      </c>
      <c r="Y88">
        <v>0.05</v>
      </c>
      <c r="AA88">
        <v>19.85</v>
      </c>
      <c r="AB88">
        <v>0</v>
      </c>
      <c r="AC88">
        <v>0</v>
      </c>
      <c r="AD88">
        <v>0</v>
      </c>
      <c r="AN88">
        <v>0</v>
      </c>
      <c r="AO88">
        <v>1</v>
      </c>
      <c r="AP88">
        <v>0</v>
      </c>
      <c r="AQ88">
        <v>0</v>
      </c>
      <c r="AR88">
        <v>0</v>
      </c>
      <c r="AT88">
        <v>0.05</v>
      </c>
      <c r="AV88">
        <v>0</v>
      </c>
      <c r="AW88">
        <v>2</v>
      </c>
      <c r="AX88">
        <v>7312620</v>
      </c>
      <c r="AY88">
        <v>1</v>
      </c>
      <c r="AZ88">
        <v>0</v>
      </c>
      <c r="BA88">
        <v>88</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row>
    <row r="89" spans="1:75" ht="12.75">
      <c r="A89">
        <f>ROW(Source!A34)</f>
        <v>34</v>
      </c>
      <c r="B89">
        <v>7312621</v>
      </c>
      <c r="C89">
        <v>7312613</v>
      </c>
      <c r="D89">
        <v>2719855</v>
      </c>
      <c r="E89">
        <v>1</v>
      </c>
      <c r="F89">
        <v>1</v>
      </c>
      <c r="G89">
        <v>1</v>
      </c>
      <c r="H89">
        <v>3</v>
      </c>
      <c r="I89" t="s">
        <v>223</v>
      </c>
      <c r="J89" t="s">
        <v>224</v>
      </c>
      <c r="K89" t="s">
        <v>225</v>
      </c>
      <c r="L89">
        <v>1346</v>
      </c>
      <c r="N89">
        <v>1009</v>
      </c>
      <c r="O89" t="s">
        <v>143</v>
      </c>
      <c r="P89" t="s">
        <v>143</v>
      </c>
      <c r="Q89">
        <v>1</v>
      </c>
      <c r="Y89">
        <v>1.24</v>
      </c>
      <c r="AA89">
        <v>9.49</v>
      </c>
      <c r="AB89">
        <v>0</v>
      </c>
      <c r="AC89">
        <v>0</v>
      </c>
      <c r="AD89">
        <v>0</v>
      </c>
      <c r="AN89">
        <v>0</v>
      </c>
      <c r="AO89">
        <v>1</v>
      </c>
      <c r="AP89">
        <v>0</v>
      </c>
      <c r="AQ89">
        <v>0</v>
      </c>
      <c r="AR89">
        <v>0</v>
      </c>
      <c r="AT89">
        <v>1.24</v>
      </c>
      <c r="AV89">
        <v>0</v>
      </c>
      <c r="AW89">
        <v>2</v>
      </c>
      <c r="AX89">
        <v>7312621</v>
      </c>
      <c r="AY89">
        <v>1</v>
      </c>
      <c r="AZ89">
        <v>0</v>
      </c>
      <c r="BA89">
        <v>89</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row>
    <row r="90" spans="1:75" ht="12.75">
      <c r="A90">
        <f>ROW(Source!A34)</f>
        <v>34</v>
      </c>
      <c r="B90">
        <v>7312622</v>
      </c>
      <c r="C90">
        <v>7312613</v>
      </c>
      <c r="D90">
        <v>2743374</v>
      </c>
      <c r="E90">
        <v>1</v>
      </c>
      <c r="F90">
        <v>1</v>
      </c>
      <c r="G90">
        <v>1</v>
      </c>
      <c r="H90">
        <v>3</v>
      </c>
      <c r="I90" t="s">
        <v>163</v>
      </c>
      <c r="J90" t="s">
        <v>164</v>
      </c>
      <c r="K90" t="s">
        <v>165</v>
      </c>
      <c r="L90">
        <v>1354</v>
      </c>
      <c r="N90">
        <v>1010</v>
      </c>
      <c r="O90" t="s">
        <v>153</v>
      </c>
      <c r="P90" t="s">
        <v>153</v>
      </c>
      <c r="Q90">
        <v>1</v>
      </c>
      <c r="Y90">
        <v>102</v>
      </c>
      <c r="AA90">
        <v>26.78</v>
      </c>
      <c r="AB90">
        <v>0</v>
      </c>
      <c r="AC90">
        <v>0</v>
      </c>
      <c r="AD90">
        <v>0</v>
      </c>
      <c r="AN90">
        <v>0</v>
      </c>
      <c r="AO90">
        <v>1</v>
      </c>
      <c r="AP90">
        <v>0</v>
      </c>
      <c r="AQ90">
        <v>0</v>
      </c>
      <c r="AR90">
        <v>0</v>
      </c>
      <c r="AT90">
        <v>102</v>
      </c>
      <c r="AV90">
        <v>0</v>
      </c>
      <c r="AW90">
        <v>2</v>
      </c>
      <c r="AX90">
        <v>7312622</v>
      </c>
      <c r="AY90">
        <v>1</v>
      </c>
      <c r="AZ90">
        <v>0</v>
      </c>
      <c r="BA90">
        <v>90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row>
    <row r="91" spans="1:75" ht="12.75">
      <c r="A91">
        <f>ROW(Source!A34)</f>
        <v>34</v>
      </c>
      <c r="B91">
        <v>7312623</v>
      </c>
      <c r="C91">
        <v>7312613</v>
      </c>
      <c r="D91">
        <v>2743398</v>
      </c>
      <c r="E91">
        <v>1</v>
      </c>
      <c r="F91">
        <v>1</v>
      </c>
      <c r="G91">
        <v>1</v>
      </c>
      <c r="H91">
        <v>3</v>
      </c>
      <c r="I91" t="s">
        <v>197</v>
      </c>
      <c r="J91" t="s">
        <v>198</v>
      </c>
      <c r="K91" t="s">
        <v>199</v>
      </c>
      <c r="L91">
        <v>1356</v>
      </c>
      <c r="N91">
        <v>1010</v>
      </c>
      <c r="O91" t="s">
        <v>200</v>
      </c>
      <c r="P91" t="s">
        <v>200</v>
      </c>
      <c r="Q91">
        <v>1000</v>
      </c>
      <c r="Y91">
        <v>0.1</v>
      </c>
      <c r="AA91">
        <v>20.475</v>
      </c>
      <c r="AB91">
        <v>0</v>
      </c>
      <c r="AC91">
        <v>0</v>
      </c>
      <c r="AD91">
        <v>0</v>
      </c>
      <c r="AN91">
        <v>0</v>
      </c>
      <c r="AO91">
        <v>1</v>
      </c>
      <c r="AP91">
        <v>0</v>
      </c>
      <c r="AQ91">
        <v>0</v>
      </c>
      <c r="AR91">
        <v>0</v>
      </c>
      <c r="AT91">
        <v>0.1</v>
      </c>
      <c r="AV91">
        <v>0</v>
      </c>
      <c r="AW91">
        <v>2</v>
      </c>
      <c r="AX91">
        <v>7312623</v>
      </c>
      <c r="AY91">
        <v>1</v>
      </c>
      <c r="AZ91">
        <v>0</v>
      </c>
      <c r="BA91">
        <v>91</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row>
    <row r="92" spans="1:75" ht="12.75">
      <c r="A92">
        <f>ROW(Source!A34)</f>
        <v>34</v>
      </c>
      <c r="B92">
        <v>7312624</v>
      </c>
      <c r="C92">
        <v>7312613</v>
      </c>
      <c r="D92">
        <v>2743516</v>
      </c>
      <c r="E92">
        <v>1</v>
      </c>
      <c r="F92">
        <v>1</v>
      </c>
      <c r="G92">
        <v>1</v>
      </c>
      <c r="H92">
        <v>3</v>
      </c>
      <c r="I92" t="s">
        <v>226</v>
      </c>
      <c r="J92" t="s">
        <v>227</v>
      </c>
      <c r="K92" t="s">
        <v>228</v>
      </c>
      <c r="L92">
        <v>1355</v>
      </c>
      <c r="N92">
        <v>1010</v>
      </c>
      <c r="O92" t="s">
        <v>15</v>
      </c>
      <c r="P92" t="s">
        <v>15</v>
      </c>
      <c r="Q92">
        <v>100</v>
      </c>
      <c r="Y92">
        <v>1.02</v>
      </c>
      <c r="AA92">
        <v>66.15</v>
      </c>
      <c r="AB92">
        <v>0</v>
      </c>
      <c r="AC92">
        <v>0</v>
      </c>
      <c r="AD92">
        <v>0</v>
      </c>
      <c r="AN92">
        <v>0</v>
      </c>
      <c r="AO92">
        <v>1</v>
      </c>
      <c r="AP92">
        <v>0</v>
      </c>
      <c r="AQ92">
        <v>0</v>
      </c>
      <c r="AR92">
        <v>0</v>
      </c>
      <c r="AT92">
        <v>1.02</v>
      </c>
      <c r="AV92">
        <v>0</v>
      </c>
      <c r="AW92">
        <v>2</v>
      </c>
      <c r="AX92">
        <v>7312624</v>
      </c>
      <c r="AY92">
        <v>1</v>
      </c>
      <c r="AZ92">
        <v>0</v>
      </c>
      <c r="BA92">
        <v>92</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0</v>
      </c>
    </row>
    <row r="93" spans="1:75" ht="12.75">
      <c r="A93">
        <f>ROW(Source!A34)</f>
        <v>34</v>
      </c>
      <c r="B93">
        <v>7312625</v>
      </c>
      <c r="C93">
        <v>7312613</v>
      </c>
      <c r="D93">
        <v>2743543</v>
      </c>
      <c r="E93">
        <v>1</v>
      </c>
      <c r="F93">
        <v>1</v>
      </c>
      <c r="G93">
        <v>1</v>
      </c>
      <c r="H93">
        <v>3</v>
      </c>
      <c r="I93" t="s">
        <v>229</v>
      </c>
      <c r="J93" t="s">
        <v>230</v>
      </c>
      <c r="K93" t="s">
        <v>231</v>
      </c>
      <c r="L93">
        <v>1346</v>
      </c>
      <c r="N93">
        <v>1009</v>
      </c>
      <c r="O93" t="s">
        <v>143</v>
      </c>
      <c r="P93" t="s">
        <v>143</v>
      </c>
      <c r="Q93">
        <v>1</v>
      </c>
      <c r="Y93">
        <v>0.02</v>
      </c>
      <c r="AA93">
        <v>139.7</v>
      </c>
      <c r="AB93">
        <v>0</v>
      </c>
      <c r="AC93">
        <v>0</v>
      </c>
      <c r="AD93">
        <v>0</v>
      </c>
      <c r="AN93">
        <v>0</v>
      </c>
      <c r="AO93">
        <v>1</v>
      </c>
      <c r="AP93">
        <v>0</v>
      </c>
      <c r="AQ93">
        <v>0</v>
      </c>
      <c r="AR93">
        <v>0</v>
      </c>
      <c r="AT93">
        <v>0.02</v>
      </c>
      <c r="AV93">
        <v>0</v>
      </c>
      <c r="AW93">
        <v>2</v>
      </c>
      <c r="AX93">
        <v>7312625</v>
      </c>
      <c r="AY93">
        <v>1</v>
      </c>
      <c r="AZ93">
        <v>0</v>
      </c>
      <c r="BA93">
        <v>93</v>
      </c>
      <c r="BB93">
        <v>0</v>
      </c>
      <c r="BC93">
        <v>0</v>
      </c>
      <c r="BD93">
        <v>0</v>
      </c>
      <c r="BE93">
        <v>0</v>
      </c>
      <c r="BF93">
        <v>0</v>
      </c>
      <c r="BG93">
        <v>0</v>
      </c>
      <c r="BH93">
        <v>0</v>
      </c>
      <c r="BI93">
        <v>0</v>
      </c>
      <c r="BJ93">
        <v>0</v>
      </c>
      <c r="BK93">
        <v>0</v>
      </c>
      <c r="BL93">
        <v>0</v>
      </c>
      <c r="BM93">
        <v>0</v>
      </c>
      <c r="BN93">
        <v>0</v>
      </c>
      <c r="BO93">
        <v>0</v>
      </c>
      <c r="BP93">
        <v>0</v>
      </c>
      <c r="BQ93">
        <v>0</v>
      </c>
      <c r="BR93">
        <v>0</v>
      </c>
      <c r="BS93">
        <v>0</v>
      </c>
      <c r="BT93">
        <v>0</v>
      </c>
      <c r="BU93">
        <v>0</v>
      </c>
      <c r="BV93">
        <v>0</v>
      </c>
      <c r="BW93">
        <v>0</v>
      </c>
    </row>
    <row r="94" spans="1:75" ht="12.75">
      <c r="A94">
        <f>ROW(Source!A34)</f>
        <v>34</v>
      </c>
      <c r="B94">
        <v>7312626</v>
      </c>
      <c r="C94">
        <v>7312613</v>
      </c>
      <c r="D94">
        <v>2743547</v>
      </c>
      <c r="E94">
        <v>1</v>
      </c>
      <c r="F94">
        <v>1</v>
      </c>
      <c r="G94">
        <v>1</v>
      </c>
      <c r="H94">
        <v>3</v>
      </c>
      <c r="I94" t="s">
        <v>201</v>
      </c>
      <c r="J94" t="s">
        <v>202</v>
      </c>
      <c r="K94" t="s">
        <v>203</v>
      </c>
      <c r="L94">
        <v>1308</v>
      </c>
      <c r="N94">
        <v>1003</v>
      </c>
      <c r="O94" t="s">
        <v>23</v>
      </c>
      <c r="P94" t="s">
        <v>23</v>
      </c>
      <c r="Q94">
        <v>100</v>
      </c>
      <c r="Y94">
        <v>0.1</v>
      </c>
      <c r="AA94">
        <v>126</v>
      </c>
      <c r="AB94">
        <v>0</v>
      </c>
      <c r="AC94">
        <v>0</v>
      </c>
      <c r="AD94">
        <v>0</v>
      </c>
      <c r="AN94">
        <v>0</v>
      </c>
      <c r="AO94">
        <v>1</v>
      </c>
      <c r="AP94">
        <v>0</v>
      </c>
      <c r="AQ94">
        <v>0</v>
      </c>
      <c r="AR94">
        <v>0</v>
      </c>
      <c r="AT94">
        <v>0.1</v>
      </c>
      <c r="AV94">
        <v>0</v>
      </c>
      <c r="AW94">
        <v>2</v>
      </c>
      <c r="AX94">
        <v>7312626</v>
      </c>
      <c r="AY94">
        <v>1</v>
      </c>
      <c r="AZ94">
        <v>0</v>
      </c>
      <c r="BA94">
        <v>94</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0</v>
      </c>
      <c r="BW94">
        <v>0</v>
      </c>
    </row>
    <row r="95" spans="1:75" ht="12.75">
      <c r="A95">
        <f>ROW(Source!A34)</f>
        <v>34</v>
      </c>
      <c r="B95">
        <v>7312627</v>
      </c>
      <c r="C95">
        <v>7312613</v>
      </c>
      <c r="D95">
        <v>2734751</v>
      </c>
      <c r="E95">
        <v>1</v>
      </c>
      <c r="F95">
        <v>1</v>
      </c>
      <c r="G95">
        <v>1</v>
      </c>
      <c r="H95">
        <v>3</v>
      </c>
      <c r="I95" t="s">
        <v>232</v>
      </c>
      <c r="J95" t="s">
        <v>233</v>
      </c>
      <c r="K95" t="s">
        <v>234</v>
      </c>
      <c r="L95">
        <v>1346</v>
      </c>
      <c r="N95">
        <v>1009</v>
      </c>
      <c r="O95" t="s">
        <v>143</v>
      </c>
      <c r="P95" t="s">
        <v>143</v>
      </c>
      <c r="Q95">
        <v>1</v>
      </c>
      <c r="Y95">
        <v>0.1</v>
      </c>
      <c r="AA95">
        <v>32.13</v>
      </c>
      <c r="AB95">
        <v>0</v>
      </c>
      <c r="AC95">
        <v>0</v>
      </c>
      <c r="AD95">
        <v>0</v>
      </c>
      <c r="AN95">
        <v>0</v>
      </c>
      <c r="AO95">
        <v>1</v>
      </c>
      <c r="AP95">
        <v>0</v>
      </c>
      <c r="AQ95">
        <v>0</v>
      </c>
      <c r="AR95">
        <v>0</v>
      </c>
      <c r="AT95">
        <v>0.1</v>
      </c>
      <c r="AV95">
        <v>0</v>
      </c>
      <c r="AW95">
        <v>2</v>
      </c>
      <c r="AX95">
        <v>7312627</v>
      </c>
      <c r="AY95">
        <v>1</v>
      </c>
      <c r="AZ95">
        <v>0</v>
      </c>
      <c r="BA95">
        <v>95</v>
      </c>
      <c r="BB95">
        <v>0</v>
      </c>
      <c r="BC95">
        <v>0</v>
      </c>
      <c r="BD95">
        <v>0</v>
      </c>
      <c r="BE95">
        <v>0</v>
      </c>
      <c r="BF95">
        <v>0</v>
      </c>
      <c r="BG95">
        <v>0</v>
      </c>
      <c r="BH95">
        <v>0</v>
      </c>
      <c r="BI95">
        <v>0</v>
      </c>
      <c r="BJ95">
        <v>0</v>
      </c>
      <c r="BK95">
        <v>0</v>
      </c>
      <c r="BL95">
        <v>0</v>
      </c>
      <c r="BM95">
        <v>0</v>
      </c>
      <c r="BN95">
        <v>0</v>
      </c>
      <c r="BO95">
        <v>0</v>
      </c>
      <c r="BP95">
        <v>0</v>
      </c>
      <c r="BQ95">
        <v>0</v>
      </c>
      <c r="BR95">
        <v>0</v>
      </c>
      <c r="BS95">
        <v>0</v>
      </c>
      <c r="BT95">
        <v>0</v>
      </c>
      <c r="BU95">
        <v>0</v>
      </c>
      <c r="BV95">
        <v>0</v>
      </c>
      <c r="BW95">
        <v>0</v>
      </c>
    </row>
    <row r="96" spans="1:75" ht="12.75">
      <c r="A96">
        <f>ROW(Source!A34)</f>
        <v>34</v>
      </c>
      <c r="B96">
        <v>7312628</v>
      </c>
      <c r="C96">
        <v>7312613</v>
      </c>
      <c r="D96">
        <v>2734597</v>
      </c>
      <c r="E96">
        <v>1</v>
      </c>
      <c r="F96">
        <v>1</v>
      </c>
      <c r="G96">
        <v>1</v>
      </c>
      <c r="H96">
        <v>3</v>
      </c>
      <c r="I96" t="s">
        <v>178</v>
      </c>
      <c r="J96" t="s">
        <v>179</v>
      </c>
      <c r="K96" t="s">
        <v>180</v>
      </c>
      <c r="L96">
        <v>1346</v>
      </c>
      <c r="N96">
        <v>1009</v>
      </c>
      <c r="O96" t="s">
        <v>143</v>
      </c>
      <c r="P96" t="s">
        <v>143</v>
      </c>
      <c r="Q96">
        <v>1</v>
      </c>
      <c r="Y96">
        <v>0.4</v>
      </c>
      <c r="AA96">
        <v>95.85</v>
      </c>
      <c r="AB96">
        <v>0</v>
      </c>
      <c r="AC96">
        <v>0</v>
      </c>
      <c r="AD96">
        <v>0</v>
      </c>
      <c r="AN96">
        <v>0</v>
      </c>
      <c r="AO96">
        <v>1</v>
      </c>
      <c r="AP96">
        <v>0</v>
      </c>
      <c r="AQ96">
        <v>0</v>
      </c>
      <c r="AR96">
        <v>0</v>
      </c>
      <c r="AT96">
        <v>0.4</v>
      </c>
      <c r="AV96">
        <v>0</v>
      </c>
      <c r="AW96">
        <v>2</v>
      </c>
      <c r="AX96">
        <v>7312628</v>
      </c>
      <c r="AY96">
        <v>1</v>
      </c>
      <c r="AZ96">
        <v>0</v>
      </c>
      <c r="BA96">
        <v>96</v>
      </c>
      <c r="BB96">
        <v>0</v>
      </c>
      <c r="BC96">
        <v>0</v>
      </c>
      <c r="BD96">
        <v>0</v>
      </c>
      <c r="BE96">
        <v>0</v>
      </c>
      <c r="BF96">
        <v>0</v>
      </c>
      <c r="BG96">
        <v>0</v>
      </c>
      <c r="BH96">
        <v>0</v>
      </c>
      <c r="BI96">
        <v>0</v>
      </c>
      <c r="BJ96">
        <v>0</v>
      </c>
      <c r="BK96">
        <v>0</v>
      </c>
      <c r="BL96">
        <v>0</v>
      </c>
      <c r="BM96">
        <v>0</v>
      </c>
      <c r="BN96">
        <v>0</v>
      </c>
      <c r="BO96">
        <v>0</v>
      </c>
      <c r="BP96">
        <v>0</v>
      </c>
      <c r="BQ96">
        <v>0</v>
      </c>
      <c r="BR96">
        <v>0</v>
      </c>
      <c r="BS96">
        <v>0</v>
      </c>
      <c r="BT96">
        <v>0</v>
      </c>
      <c r="BU96">
        <v>0</v>
      </c>
      <c r="BV96">
        <v>0</v>
      </c>
      <c r="BW96">
        <v>0</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R96"/>
  <sheetViews>
    <sheetView zoomScalePageLayoutView="0" workbookViewId="0" topLeftCell="A1">
      <selection activeCell="A1" sqref="A1"/>
    </sheetView>
  </sheetViews>
  <sheetFormatPr defaultColWidth="9.140625" defaultRowHeight="12.75"/>
  <sheetData>
    <row r="1" spans="1:44" ht="12.75">
      <c r="A1">
        <f>ROW(Source!A24)</f>
        <v>24</v>
      </c>
      <c r="B1">
        <v>7312502</v>
      </c>
      <c r="C1">
        <v>7312501</v>
      </c>
      <c r="D1">
        <v>2314631</v>
      </c>
      <c r="E1">
        <v>1</v>
      </c>
      <c r="F1">
        <v>1</v>
      </c>
      <c r="G1">
        <v>1</v>
      </c>
      <c r="H1">
        <v>1</v>
      </c>
      <c r="I1" t="s">
        <v>94</v>
      </c>
      <c r="K1" t="s">
        <v>95</v>
      </c>
      <c r="L1">
        <v>1369</v>
      </c>
      <c r="N1">
        <v>1013</v>
      </c>
      <c r="O1" t="s">
        <v>96</v>
      </c>
      <c r="P1" t="s">
        <v>96</v>
      </c>
      <c r="Q1">
        <v>1</v>
      </c>
      <c r="X1">
        <v>43.9</v>
      </c>
      <c r="Y1">
        <v>0</v>
      </c>
      <c r="Z1">
        <v>0</v>
      </c>
      <c r="AA1">
        <v>0</v>
      </c>
      <c r="AB1">
        <v>9.26</v>
      </c>
      <c r="AC1">
        <v>0</v>
      </c>
      <c r="AD1">
        <v>1</v>
      </c>
      <c r="AE1">
        <v>1</v>
      </c>
      <c r="AG1">
        <v>43.9</v>
      </c>
      <c r="AH1">
        <v>2</v>
      </c>
      <c r="AI1">
        <v>7312502</v>
      </c>
      <c r="AJ1">
        <v>1</v>
      </c>
      <c r="AK1">
        <v>0</v>
      </c>
      <c r="AL1">
        <v>0</v>
      </c>
      <c r="AM1">
        <v>0</v>
      </c>
      <c r="AN1">
        <v>0</v>
      </c>
      <c r="AO1">
        <v>0</v>
      </c>
      <c r="AP1">
        <v>0</v>
      </c>
      <c r="AQ1">
        <v>0</v>
      </c>
      <c r="AR1">
        <v>0</v>
      </c>
    </row>
    <row r="2" spans="1:44" ht="12.75">
      <c r="A2">
        <f>ROW(Source!A24)</f>
        <v>24</v>
      </c>
      <c r="B2">
        <v>7312503</v>
      </c>
      <c r="C2">
        <v>7312501</v>
      </c>
      <c r="D2">
        <v>121548</v>
      </c>
      <c r="E2">
        <v>1</v>
      </c>
      <c r="F2">
        <v>1</v>
      </c>
      <c r="G2">
        <v>1</v>
      </c>
      <c r="H2">
        <v>1</v>
      </c>
      <c r="I2" t="s">
        <v>20</v>
      </c>
      <c r="K2" t="s">
        <v>97</v>
      </c>
      <c r="L2">
        <v>608254</v>
      </c>
      <c r="N2">
        <v>1013</v>
      </c>
      <c r="O2" t="s">
        <v>98</v>
      </c>
      <c r="P2" t="s">
        <v>98</v>
      </c>
      <c r="Q2">
        <v>1</v>
      </c>
      <c r="X2">
        <v>0.08</v>
      </c>
      <c r="Y2">
        <v>0</v>
      </c>
      <c r="Z2">
        <v>0</v>
      </c>
      <c r="AA2">
        <v>0</v>
      </c>
      <c r="AB2">
        <v>0</v>
      </c>
      <c r="AC2">
        <v>0</v>
      </c>
      <c r="AD2">
        <v>1</v>
      </c>
      <c r="AE2">
        <v>2</v>
      </c>
      <c r="AG2">
        <v>0.08</v>
      </c>
      <c r="AH2">
        <v>2</v>
      </c>
      <c r="AI2">
        <v>7312503</v>
      </c>
      <c r="AJ2">
        <v>2</v>
      </c>
      <c r="AK2">
        <v>0</v>
      </c>
      <c r="AL2">
        <v>0</v>
      </c>
      <c r="AM2">
        <v>0</v>
      </c>
      <c r="AN2">
        <v>0</v>
      </c>
      <c r="AO2">
        <v>0</v>
      </c>
      <c r="AP2">
        <v>0</v>
      </c>
      <c r="AQ2">
        <v>0</v>
      </c>
      <c r="AR2">
        <v>0</v>
      </c>
    </row>
    <row r="3" spans="1:44" ht="12.75">
      <c r="A3">
        <f>ROW(Source!A24)</f>
        <v>24</v>
      </c>
      <c r="B3">
        <v>7312504</v>
      </c>
      <c r="C3">
        <v>7312501</v>
      </c>
      <c r="D3">
        <v>4921156</v>
      </c>
      <c r="E3">
        <v>1</v>
      </c>
      <c r="F3">
        <v>1</v>
      </c>
      <c r="G3">
        <v>1</v>
      </c>
      <c r="H3">
        <v>2</v>
      </c>
      <c r="I3" t="s">
        <v>99</v>
      </c>
      <c r="J3" t="s">
        <v>100</v>
      </c>
      <c r="K3" t="s">
        <v>101</v>
      </c>
      <c r="L3">
        <v>1368</v>
      </c>
      <c r="N3">
        <v>1011</v>
      </c>
      <c r="O3" t="s">
        <v>102</v>
      </c>
      <c r="P3" t="s">
        <v>102</v>
      </c>
      <c r="Q3">
        <v>1</v>
      </c>
      <c r="X3">
        <v>0.04</v>
      </c>
      <c r="Y3">
        <v>0</v>
      </c>
      <c r="Z3">
        <v>138.55</v>
      </c>
      <c r="AA3">
        <v>13.63</v>
      </c>
      <c r="AB3">
        <v>0</v>
      </c>
      <c r="AC3">
        <v>0</v>
      </c>
      <c r="AD3">
        <v>1</v>
      </c>
      <c r="AE3">
        <v>0</v>
      </c>
      <c r="AG3">
        <v>0.04</v>
      </c>
      <c r="AH3">
        <v>2</v>
      </c>
      <c r="AI3">
        <v>7312504</v>
      </c>
      <c r="AJ3">
        <v>3</v>
      </c>
      <c r="AK3">
        <v>0</v>
      </c>
      <c r="AL3">
        <v>0</v>
      </c>
      <c r="AM3">
        <v>0</v>
      </c>
      <c r="AN3">
        <v>0</v>
      </c>
      <c r="AO3">
        <v>0</v>
      </c>
      <c r="AP3">
        <v>0</v>
      </c>
      <c r="AQ3">
        <v>0</v>
      </c>
      <c r="AR3">
        <v>0</v>
      </c>
    </row>
    <row r="4" spans="1:44" ht="12.75">
      <c r="A4">
        <f>ROW(Source!A24)</f>
        <v>24</v>
      </c>
      <c r="B4">
        <v>7312505</v>
      </c>
      <c r="C4">
        <v>7312501</v>
      </c>
      <c r="D4">
        <v>4923514</v>
      </c>
      <c r="E4">
        <v>1</v>
      </c>
      <c r="F4">
        <v>1</v>
      </c>
      <c r="G4">
        <v>1</v>
      </c>
      <c r="H4">
        <v>2</v>
      </c>
      <c r="I4" t="s">
        <v>103</v>
      </c>
      <c r="J4" t="s">
        <v>104</v>
      </c>
      <c r="K4" t="s">
        <v>105</v>
      </c>
      <c r="L4">
        <v>1368</v>
      </c>
      <c r="N4">
        <v>1011</v>
      </c>
      <c r="O4" t="s">
        <v>102</v>
      </c>
      <c r="P4" t="s">
        <v>102</v>
      </c>
      <c r="Q4">
        <v>1</v>
      </c>
      <c r="X4">
        <v>6.4</v>
      </c>
      <c r="Y4">
        <v>0</v>
      </c>
      <c r="Z4">
        <v>8.35</v>
      </c>
      <c r="AA4">
        <v>0</v>
      </c>
      <c r="AB4">
        <v>0</v>
      </c>
      <c r="AC4">
        <v>0</v>
      </c>
      <c r="AD4">
        <v>1</v>
      </c>
      <c r="AE4">
        <v>0</v>
      </c>
      <c r="AG4">
        <v>6.4</v>
      </c>
      <c r="AH4">
        <v>2</v>
      </c>
      <c r="AI4">
        <v>7312505</v>
      </c>
      <c r="AJ4">
        <v>4</v>
      </c>
      <c r="AK4">
        <v>0</v>
      </c>
      <c r="AL4">
        <v>0</v>
      </c>
      <c r="AM4">
        <v>0</v>
      </c>
      <c r="AN4">
        <v>0</v>
      </c>
      <c r="AO4">
        <v>0</v>
      </c>
      <c r="AP4">
        <v>0</v>
      </c>
      <c r="AQ4">
        <v>0</v>
      </c>
      <c r="AR4">
        <v>0</v>
      </c>
    </row>
    <row r="5" spans="1:44" ht="12.75">
      <c r="A5">
        <f>ROW(Source!A24)</f>
        <v>24</v>
      </c>
      <c r="B5">
        <v>7312506</v>
      </c>
      <c r="C5">
        <v>7312501</v>
      </c>
      <c r="D5">
        <v>4924013</v>
      </c>
      <c r="E5">
        <v>1</v>
      </c>
      <c r="F5">
        <v>1</v>
      </c>
      <c r="G5">
        <v>1</v>
      </c>
      <c r="H5">
        <v>2</v>
      </c>
      <c r="I5" t="s">
        <v>106</v>
      </c>
      <c r="J5" t="s">
        <v>107</v>
      </c>
      <c r="K5" t="s">
        <v>108</v>
      </c>
      <c r="L5">
        <v>1368</v>
      </c>
      <c r="N5">
        <v>1011</v>
      </c>
      <c r="O5" t="s">
        <v>102</v>
      </c>
      <c r="P5" t="s">
        <v>102</v>
      </c>
      <c r="Q5">
        <v>1</v>
      </c>
      <c r="X5">
        <v>0.04</v>
      </c>
      <c r="Y5">
        <v>0</v>
      </c>
      <c r="Z5">
        <v>104.42</v>
      </c>
      <c r="AA5">
        <v>9.82</v>
      </c>
      <c r="AB5">
        <v>0</v>
      </c>
      <c r="AC5">
        <v>0</v>
      </c>
      <c r="AD5">
        <v>1</v>
      </c>
      <c r="AE5">
        <v>0</v>
      </c>
      <c r="AG5">
        <v>0.04</v>
      </c>
      <c r="AH5">
        <v>2</v>
      </c>
      <c r="AI5">
        <v>7312506</v>
      </c>
      <c r="AJ5">
        <v>5</v>
      </c>
      <c r="AK5">
        <v>0</v>
      </c>
      <c r="AL5">
        <v>0</v>
      </c>
      <c r="AM5">
        <v>0</v>
      </c>
      <c r="AN5">
        <v>0</v>
      </c>
      <c r="AO5">
        <v>0</v>
      </c>
      <c r="AP5">
        <v>0</v>
      </c>
      <c r="AQ5">
        <v>0</v>
      </c>
      <c r="AR5">
        <v>0</v>
      </c>
    </row>
    <row r="6" spans="1:44" ht="12.75">
      <c r="A6">
        <f>ROW(Source!A24)</f>
        <v>24</v>
      </c>
      <c r="B6">
        <v>7312507</v>
      </c>
      <c r="C6">
        <v>7312501</v>
      </c>
      <c r="D6">
        <v>2719097</v>
      </c>
      <c r="E6">
        <v>1</v>
      </c>
      <c r="F6">
        <v>1</v>
      </c>
      <c r="G6">
        <v>1</v>
      </c>
      <c r="H6">
        <v>3</v>
      </c>
      <c r="I6" t="s">
        <v>109</v>
      </c>
      <c r="J6" t="s">
        <v>110</v>
      </c>
      <c r="K6" t="s">
        <v>111</v>
      </c>
      <c r="L6">
        <v>1348</v>
      </c>
      <c r="N6">
        <v>1009</v>
      </c>
      <c r="O6" t="s">
        <v>112</v>
      </c>
      <c r="P6" t="s">
        <v>112</v>
      </c>
      <c r="Q6">
        <v>1000</v>
      </c>
      <c r="X6">
        <v>0.00016</v>
      </c>
      <c r="Y6">
        <v>31290</v>
      </c>
      <c r="Z6">
        <v>0</v>
      </c>
      <c r="AA6">
        <v>0</v>
      </c>
      <c r="AB6">
        <v>0</v>
      </c>
      <c r="AC6">
        <v>0</v>
      </c>
      <c r="AD6">
        <v>1</v>
      </c>
      <c r="AE6">
        <v>0</v>
      </c>
      <c r="AG6">
        <v>0.00016</v>
      </c>
      <c r="AH6">
        <v>2</v>
      </c>
      <c r="AI6">
        <v>7312507</v>
      </c>
      <c r="AJ6">
        <v>6</v>
      </c>
      <c r="AK6">
        <v>0</v>
      </c>
      <c r="AL6">
        <v>0</v>
      </c>
      <c r="AM6">
        <v>0</v>
      </c>
      <c r="AN6">
        <v>0</v>
      </c>
      <c r="AO6">
        <v>0</v>
      </c>
      <c r="AP6">
        <v>0</v>
      </c>
      <c r="AQ6">
        <v>0</v>
      </c>
      <c r="AR6">
        <v>0</v>
      </c>
    </row>
    <row r="7" spans="1:44" ht="12.75">
      <c r="A7">
        <f>ROW(Source!A24)</f>
        <v>24</v>
      </c>
      <c r="B7">
        <v>7312508</v>
      </c>
      <c r="C7">
        <v>7312501</v>
      </c>
      <c r="D7">
        <v>2719101</v>
      </c>
      <c r="E7">
        <v>1</v>
      </c>
      <c r="F7">
        <v>1</v>
      </c>
      <c r="G7">
        <v>1</v>
      </c>
      <c r="H7">
        <v>3</v>
      </c>
      <c r="I7" t="s">
        <v>113</v>
      </c>
      <c r="J7" t="s">
        <v>114</v>
      </c>
      <c r="K7" t="s">
        <v>115</v>
      </c>
      <c r="L7">
        <v>1348</v>
      </c>
      <c r="N7">
        <v>1009</v>
      </c>
      <c r="O7" t="s">
        <v>112</v>
      </c>
      <c r="P7" t="s">
        <v>112</v>
      </c>
      <c r="Q7">
        <v>1000</v>
      </c>
      <c r="X7">
        <v>0.0003</v>
      </c>
      <c r="Y7">
        <v>12430</v>
      </c>
      <c r="Z7">
        <v>0</v>
      </c>
      <c r="AA7">
        <v>0</v>
      </c>
      <c r="AB7">
        <v>0</v>
      </c>
      <c r="AC7">
        <v>0</v>
      </c>
      <c r="AD7">
        <v>1</v>
      </c>
      <c r="AE7">
        <v>0</v>
      </c>
      <c r="AG7">
        <v>0.0003</v>
      </c>
      <c r="AH7">
        <v>2</v>
      </c>
      <c r="AI7">
        <v>7312508</v>
      </c>
      <c r="AJ7">
        <v>7</v>
      </c>
      <c r="AK7">
        <v>0</v>
      </c>
      <c r="AL7">
        <v>0</v>
      </c>
      <c r="AM7">
        <v>0</v>
      </c>
      <c r="AN7">
        <v>0</v>
      </c>
      <c r="AO7">
        <v>0</v>
      </c>
      <c r="AP7">
        <v>0</v>
      </c>
      <c r="AQ7">
        <v>0</v>
      </c>
      <c r="AR7">
        <v>0</v>
      </c>
    </row>
    <row r="8" spans="1:44" ht="12.75">
      <c r="A8">
        <f>ROW(Source!A24)</f>
        <v>24</v>
      </c>
      <c r="B8">
        <v>7312509</v>
      </c>
      <c r="C8">
        <v>7312501</v>
      </c>
      <c r="D8">
        <v>2720651</v>
      </c>
      <c r="E8">
        <v>1</v>
      </c>
      <c r="F8">
        <v>1</v>
      </c>
      <c r="G8">
        <v>1</v>
      </c>
      <c r="H8">
        <v>3</v>
      </c>
      <c r="I8" t="s">
        <v>116</v>
      </c>
      <c r="J8" t="s">
        <v>117</v>
      </c>
      <c r="K8" t="s">
        <v>118</v>
      </c>
      <c r="L8">
        <v>1355</v>
      </c>
      <c r="N8">
        <v>1010</v>
      </c>
      <c r="O8" t="s">
        <v>15</v>
      </c>
      <c r="P8" t="s">
        <v>15</v>
      </c>
      <c r="Q8">
        <v>100</v>
      </c>
      <c r="X8">
        <v>1.02</v>
      </c>
      <c r="Y8">
        <v>735</v>
      </c>
      <c r="Z8">
        <v>0</v>
      </c>
      <c r="AA8">
        <v>0</v>
      </c>
      <c r="AB8">
        <v>0</v>
      </c>
      <c r="AC8">
        <v>0</v>
      </c>
      <c r="AD8">
        <v>1</v>
      </c>
      <c r="AE8">
        <v>0</v>
      </c>
      <c r="AG8">
        <v>1.02</v>
      </c>
      <c r="AH8">
        <v>2</v>
      </c>
      <c r="AI8">
        <v>7312509</v>
      </c>
      <c r="AJ8">
        <v>8</v>
      </c>
      <c r="AK8">
        <v>0</v>
      </c>
      <c r="AL8">
        <v>0</v>
      </c>
      <c r="AM8">
        <v>0</v>
      </c>
      <c r="AN8">
        <v>0</v>
      </c>
      <c r="AO8">
        <v>0</v>
      </c>
      <c r="AP8">
        <v>0</v>
      </c>
      <c r="AQ8">
        <v>0</v>
      </c>
      <c r="AR8">
        <v>0</v>
      </c>
    </row>
    <row r="9" spans="1:44" ht="12.75">
      <c r="A9">
        <f>ROW(Source!A24)</f>
        <v>24</v>
      </c>
      <c r="B9">
        <v>7312510</v>
      </c>
      <c r="C9">
        <v>7312501</v>
      </c>
      <c r="D9">
        <v>2743418</v>
      </c>
      <c r="E9">
        <v>1</v>
      </c>
      <c r="F9">
        <v>1</v>
      </c>
      <c r="G9">
        <v>1</v>
      </c>
      <c r="H9">
        <v>3</v>
      </c>
      <c r="I9" t="s">
        <v>119</v>
      </c>
      <c r="J9" t="s">
        <v>120</v>
      </c>
      <c r="K9" t="s">
        <v>121</v>
      </c>
      <c r="L9">
        <v>1355</v>
      </c>
      <c r="N9">
        <v>1010</v>
      </c>
      <c r="O9" t="s">
        <v>15</v>
      </c>
      <c r="P9" t="s">
        <v>15</v>
      </c>
      <c r="Q9">
        <v>100</v>
      </c>
      <c r="X9">
        <v>1.03</v>
      </c>
      <c r="Y9">
        <v>226.8</v>
      </c>
      <c r="Z9">
        <v>0</v>
      </c>
      <c r="AA9">
        <v>0</v>
      </c>
      <c r="AB9">
        <v>0</v>
      </c>
      <c r="AC9">
        <v>0</v>
      </c>
      <c r="AD9">
        <v>1</v>
      </c>
      <c r="AE9">
        <v>0</v>
      </c>
      <c r="AG9">
        <v>1.03</v>
      </c>
      <c r="AH9">
        <v>2</v>
      </c>
      <c r="AI9">
        <v>7312510</v>
      </c>
      <c r="AJ9">
        <v>9</v>
      </c>
      <c r="AK9">
        <v>0</v>
      </c>
      <c r="AL9">
        <v>0</v>
      </c>
      <c r="AM9">
        <v>0</v>
      </c>
      <c r="AN9">
        <v>0</v>
      </c>
      <c r="AO9">
        <v>0</v>
      </c>
      <c r="AP9">
        <v>0</v>
      </c>
      <c r="AQ9">
        <v>0</v>
      </c>
      <c r="AR9">
        <v>0</v>
      </c>
    </row>
    <row r="10" spans="1:44" ht="12.75">
      <c r="A10">
        <f>ROW(Source!A25)</f>
        <v>25</v>
      </c>
      <c r="B10">
        <v>7312513</v>
      </c>
      <c r="C10">
        <v>7312512</v>
      </c>
      <c r="D10">
        <v>2308182</v>
      </c>
      <c r="E10">
        <v>1</v>
      </c>
      <c r="F10">
        <v>1</v>
      </c>
      <c r="G10">
        <v>1</v>
      </c>
      <c r="H10">
        <v>1</v>
      </c>
      <c r="I10" t="s">
        <v>122</v>
      </c>
      <c r="K10" t="s">
        <v>123</v>
      </c>
      <c r="L10">
        <v>1369</v>
      </c>
      <c r="N10">
        <v>1013</v>
      </c>
      <c r="O10" t="s">
        <v>96</v>
      </c>
      <c r="P10" t="s">
        <v>96</v>
      </c>
      <c r="Q10">
        <v>1</v>
      </c>
      <c r="X10">
        <v>3.98</v>
      </c>
      <c r="Y10">
        <v>0</v>
      </c>
      <c r="Z10">
        <v>0</v>
      </c>
      <c r="AA10">
        <v>0</v>
      </c>
      <c r="AB10">
        <v>7.63</v>
      </c>
      <c r="AC10">
        <v>0</v>
      </c>
      <c r="AD10">
        <v>1</v>
      </c>
      <c r="AE10">
        <v>1</v>
      </c>
      <c r="AG10">
        <v>3.98</v>
      </c>
      <c r="AH10">
        <v>2</v>
      </c>
      <c r="AI10">
        <v>7312513</v>
      </c>
      <c r="AJ10">
        <v>10</v>
      </c>
      <c r="AK10">
        <v>0</v>
      </c>
      <c r="AL10">
        <v>0</v>
      </c>
      <c r="AM10">
        <v>0</v>
      </c>
      <c r="AN10">
        <v>0</v>
      </c>
      <c r="AO10">
        <v>0</v>
      </c>
      <c r="AP10">
        <v>0</v>
      </c>
      <c r="AQ10">
        <v>0</v>
      </c>
      <c r="AR10">
        <v>0</v>
      </c>
    </row>
    <row r="11" spans="1:44" ht="12.75">
      <c r="A11">
        <f>ROW(Source!A25)</f>
        <v>25</v>
      </c>
      <c r="B11">
        <v>7312514</v>
      </c>
      <c r="C11">
        <v>7312512</v>
      </c>
      <c r="D11">
        <v>121548</v>
      </c>
      <c r="E11">
        <v>1</v>
      </c>
      <c r="F11">
        <v>1</v>
      </c>
      <c r="G11">
        <v>1</v>
      </c>
      <c r="H11">
        <v>1</v>
      </c>
      <c r="I11" t="s">
        <v>20</v>
      </c>
      <c r="K11" t="s">
        <v>97</v>
      </c>
      <c r="L11">
        <v>608254</v>
      </c>
      <c r="N11">
        <v>1013</v>
      </c>
      <c r="O11" t="s">
        <v>98</v>
      </c>
      <c r="P11" t="s">
        <v>98</v>
      </c>
      <c r="Q11">
        <v>1</v>
      </c>
      <c r="X11">
        <v>0.01</v>
      </c>
      <c r="Y11">
        <v>0</v>
      </c>
      <c r="Z11">
        <v>0</v>
      </c>
      <c r="AA11">
        <v>0</v>
      </c>
      <c r="AB11">
        <v>0</v>
      </c>
      <c r="AC11">
        <v>0</v>
      </c>
      <c r="AD11">
        <v>1</v>
      </c>
      <c r="AE11">
        <v>2</v>
      </c>
      <c r="AG11">
        <v>0.01</v>
      </c>
      <c r="AH11">
        <v>2</v>
      </c>
      <c r="AI11">
        <v>7312514</v>
      </c>
      <c r="AJ11">
        <v>11</v>
      </c>
      <c r="AK11">
        <v>0</v>
      </c>
      <c r="AL11">
        <v>0</v>
      </c>
      <c r="AM11">
        <v>0</v>
      </c>
      <c r="AN11">
        <v>0</v>
      </c>
      <c r="AO11">
        <v>0</v>
      </c>
      <c r="AP11">
        <v>0</v>
      </c>
      <c r="AQ11">
        <v>0</v>
      </c>
      <c r="AR11">
        <v>0</v>
      </c>
    </row>
    <row r="12" spans="1:44" ht="12.75">
      <c r="A12">
        <f>ROW(Source!A25)</f>
        <v>25</v>
      </c>
      <c r="B12">
        <v>7312515</v>
      </c>
      <c r="C12">
        <v>7312512</v>
      </c>
      <c r="D12">
        <v>4921465</v>
      </c>
      <c r="E12">
        <v>1</v>
      </c>
      <c r="F12">
        <v>1</v>
      </c>
      <c r="G12">
        <v>1</v>
      </c>
      <c r="H12">
        <v>2</v>
      </c>
      <c r="I12" t="s">
        <v>124</v>
      </c>
      <c r="J12" t="s">
        <v>125</v>
      </c>
      <c r="K12" t="s">
        <v>126</v>
      </c>
      <c r="L12">
        <v>1368</v>
      </c>
      <c r="N12">
        <v>1011</v>
      </c>
      <c r="O12" t="s">
        <v>102</v>
      </c>
      <c r="P12" t="s">
        <v>102</v>
      </c>
      <c r="Q12">
        <v>1</v>
      </c>
      <c r="X12">
        <v>0.01</v>
      </c>
      <c r="Y12">
        <v>0</v>
      </c>
      <c r="Z12">
        <v>25.15</v>
      </c>
      <c r="AA12">
        <v>9.88</v>
      </c>
      <c r="AB12">
        <v>0</v>
      </c>
      <c r="AC12">
        <v>0</v>
      </c>
      <c r="AD12">
        <v>1</v>
      </c>
      <c r="AE12">
        <v>0</v>
      </c>
      <c r="AG12">
        <v>0.01</v>
      </c>
      <c r="AH12">
        <v>2</v>
      </c>
      <c r="AI12">
        <v>7312515</v>
      </c>
      <c r="AJ12">
        <v>12</v>
      </c>
      <c r="AK12">
        <v>0</v>
      </c>
      <c r="AL12">
        <v>0</v>
      </c>
      <c r="AM12">
        <v>0</v>
      </c>
      <c r="AN12">
        <v>0</v>
      </c>
      <c r="AO12">
        <v>0</v>
      </c>
      <c r="AP12">
        <v>0</v>
      </c>
      <c r="AQ12">
        <v>0</v>
      </c>
      <c r="AR12">
        <v>0</v>
      </c>
    </row>
    <row r="13" spans="1:44" ht="12.75">
      <c r="A13">
        <f>ROW(Source!A26)</f>
        <v>26</v>
      </c>
      <c r="B13">
        <v>7312518</v>
      </c>
      <c r="C13">
        <v>7312517</v>
      </c>
      <c r="D13">
        <v>2308048</v>
      </c>
      <c r="E13">
        <v>1</v>
      </c>
      <c r="F13">
        <v>1</v>
      </c>
      <c r="G13">
        <v>1</v>
      </c>
      <c r="H13">
        <v>1</v>
      </c>
      <c r="I13" t="s">
        <v>127</v>
      </c>
      <c r="K13" t="s">
        <v>128</v>
      </c>
      <c r="L13">
        <v>1369</v>
      </c>
      <c r="N13">
        <v>1013</v>
      </c>
      <c r="O13" t="s">
        <v>96</v>
      </c>
      <c r="P13" t="s">
        <v>96</v>
      </c>
      <c r="Q13">
        <v>1</v>
      </c>
      <c r="X13">
        <v>2.54</v>
      </c>
      <c r="Y13">
        <v>0</v>
      </c>
      <c r="Z13">
        <v>0</v>
      </c>
      <c r="AA13">
        <v>0</v>
      </c>
      <c r="AB13">
        <v>7.28</v>
      </c>
      <c r="AC13">
        <v>0</v>
      </c>
      <c r="AD13">
        <v>1</v>
      </c>
      <c r="AE13">
        <v>1</v>
      </c>
      <c r="AG13">
        <v>2.54</v>
      </c>
      <c r="AH13">
        <v>2</v>
      </c>
      <c r="AI13">
        <v>7312518</v>
      </c>
      <c r="AJ13">
        <v>13</v>
      </c>
      <c r="AK13">
        <v>0</v>
      </c>
      <c r="AL13">
        <v>0</v>
      </c>
      <c r="AM13">
        <v>0</v>
      </c>
      <c r="AN13">
        <v>0</v>
      </c>
      <c r="AO13">
        <v>0</v>
      </c>
      <c r="AP13">
        <v>0</v>
      </c>
      <c r="AQ13">
        <v>0</v>
      </c>
      <c r="AR13">
        <v>0</v>
      </c>
    </row>
    <row r="14" spans="1:44" ht="12.75">
      <c r="A14">
        <f>ROW(Source!A26)</f>
        <v>26</v>
      </c>
      <c r="B14">
        <v>7312519</v>
      </c>
      <c r="C14">
        <v>7312517</v>
      </c>
      <c r="D14">
        <v>3590661</v>
      </c>
      <c r="E14">
        <v>1</v>
      </c>
      <c r="F14">
        <v>1</v>
      </c>
      <c r="G14">
        <v>1</v>
      </c>
      <c r="H14">
        <v>3</v>
      </c>
      <c r="I14" t="s">
        <v>129</v>
      </c>
      <c r="J14" t="s">
        <v>130</v>
      </c>
      <c r="K14" t="s">
        <v>131</v>
      </c>
      <c r="L14">
        <v>1348</v>
      </c>
      <c r="N14">
        <v>1009</v>
      </c>
      <c r="O14" t="s">
        <v>112</v>
      </c>
      <c r="P14" t="s">
        <v>112</v>
      </c>
      <c r="Q14">
        <v>1000</v>
      </c>
      <c r="X14">
        <v>0.004</v>
      </c>
      <c r="Y14">
        <v>0</v>
      </c>
      <c r="Z14">
        <v>0</v>
      </c>
      <c r="AA14">
        <v>0</v>
      </c>
      <c r="AB14">
        <v>0</v>
      </c>
      <c r="AC14">
        <v>0</v>
      </c>
      <c r="AD14">
        <v>1</v>
      </c>
      <c r="AE14">
        <v>0</v>
      </c>
      <c r="AG14">
        <v>0.004</v>
      </c>
      <c r="AH14">
        <v>2</v>
      </c>
      <c r="AI14">
        <v>7312519</v>
      </c>
      <c r="AJ14">
        <v>14</v>
      </c>
      <c r="AK14">
        <v>0</v>
      </c>
      <c r="AL14">
        <v>0</v>
      </c>
      <c r="AM14">
        <v>0</v>
      </c>
      <c r="AN14">
        <v>0</v>
      </c>
      <c r="AO14">
        <v>0</v>
      </c>
      <c r="AP14">
        <v>0</v>
      </c>
      <c r="AQ14">
        <v>0</v>
      </c>
      <c r="AR14">
        <v>0</v>
      </c>
    </row>
    <row r="15" spans="1:44" ht="12.75">
      <c r="A15">
        <f>ROW(Source!A27)</f>
        <v>27</v>
      </c>
      <c r="B15">
        <v>7312522</v>
      </c>
      <c r="C15">
        <v>7312521</v>
      </c>
      <c r="D15">
        <v>2308048</v>
      </c>
      <c r="E15">
        <v>1</v>
      </c>
      <c r="F15">
        <v>1</v>
      </c>
      <c r="G15">
        <v>1</v>
      </c>
      <c r="H15">
        <v>1</v>
      </c>
      <c r="I15" t="s">
        <v>127</v>
      </c>
      <c r="K15" t="s">
        <v>128</v>
      </c>
      <c r="L15">
        <v>1369</v>
      </c>
      <c r="N15">
        <v>1013</v>
      </c>
      <c r="O15" t="s">
        <v>96</v>
      </c>
      <c r="P15" t="s">
        <v>96</v>
      </c>
      <c r="Q15">
        <v>1</v>
      </c>
      <c r="X15">
        <v>9.64</v>
      </c>
      <c r="Y15">
        <v>0</v>
      </c>
      <c r="Z15">
        <v>0</v>
      </c>
      <c r="AA15">
        <v>0</v>
      </c>
      <c r="AB15">
        <v>7.28</v>
      </c>
      <c r="AC15">
        <v>0</v>
      </c>
      <c r="AD15">
        <v>1</v>
      </c>
      <c r="AE15">
        <v>1</v>
      </c>
      <c r="AG15">
        <v>9.64</v>
      </c>
      <c r="AH15">
        <v>2</v>
      </c>
      <c r="AI15">
        <v>7312522</v>
      </c>
      <c r="AJ15">
        <v>15</v>
      </c>
      <c r="AK15">
        <v>0</v>
      </c>
      <c r="AL15">
        <v>0</v>
      </c>
      <c r="AM15">
        <v>0</v>
      </c>
      <c r="AN15">
        <v>0</v>
      </c>
      <c r="AO15">
        <v>0</v>
      </c>
      <c r="AP15">
        <v>0</v>
      </c>
      <c r="AQ15">
        <v>0</v>
      </c>
      <c r="AR15">
        <v>0</v>
      </c>
    </row>
    <row r="16" spans="1:44" ht="12.75">
      <c r="A16">
        <f>ROW(Source!A27)</f>
        <v>27</v>
      </c>
      <c r="B16">
        <v>7312523</v>
      </c>
      <c r="C16">
        <v>7312521</v>
      </c>
      <c r="D16">
        <v>121548</v>
      </c>
      <c r="E16">
        <v>1</v>
      </c>
      <c r="F16">
        <v>1</v>
      </c>
      <c r="G16">
        <v>1</v>
      </c>
      <c r="H16">
        <v>1</v>
      </c>
      <c r="I16" t="s">
        <v>20</v>
      </c>
      <c r="K16" t="s">
        <v>97</v>
      </c>
      <c r="L16">
        <v>608254</v>
      </c>
      <c r="N16">
        <v>1013</v>
      </c>
      <c r="O16" t="s">
        <v>98</v>
      </c>
      <c r="P16" t="s">
        <v>98</v>
      </c>
      <c r="Q16">
        <v>1</v>
      </c>
      <c r="X16">
        <v>0.01</v>
      </c>
      <c r="Y16">
        <v>0</v>
      </c>
      <c r="Z16">
        <v>0</v>
      </c>
      <c r="AA16">
        <v>0</v>
      </c>
      <c r="AB16">
        <v>0</v>
      </c>
      <c r="AC16">
        <v>0</v>
      </c>
      <c r="AD16">
        <v>1</v>
      </c>
      <c r="AE16">
        <v>2</v>
      </c>
      <c r="AG16">
        <v>0.01</v>
      </c>
      <c r="AH16">
        <v>2</v>
      </c>
      <c r="AI16">
        <v>7312523</v>
      </c>
      <c r="AJ16">
        <v>16</v>
      </c>
      <c r="AK16">
        <v>0</v>
      </c>
      <c r="AL16">
        <v>0</v>
      </c>
      <c r="AM16">
        <v>0</v>
      </c>
      <c r="AN16">
        <v>0</v>
      </c>
      <c r="AO16">
        <v>0</v>
      </c>
      <c r="AP16">
        <v>0</v>
      </c>
      <c r="AQ16">
        <v>0</v>
      </c>
      <c r="AR16">
        <v>0</v>
      </c>
    </row>
    <row r="17" spans="1:44" ht="12.75">
      <c r="A17">
        <f>ROW(Source!A27)</f>
        <v>27</v>
      </c>
      <c r="B17">
        <v>7312524</v>
      </c>
      <c r="C17">
        <v>7312521</v>
      </c>
      <c r="D17">
        <v>4921465</v>
      </c>
      <c r="E17">
        <v>1</v>
      </c>
      <c r="F17">
        <v>1</v>
      </c>
      <c r="G17">
        <v>1</v>
      </c>
      <c r="H17">
        <v>2</v>
      </c>
      <c r="I17" t="s">
        <v>124</v>
      </c>
      <c r="J17" t="s">
        <v>125</v>
      </c>
      <c r="K17" t="s">
        <v>126</v>
      </c>
      <c r="L17">
        <v>1368</v>
      </c>
      <c r="N17">
        <v>1011</v>
      </c>
      <c r="O17" t="s">
        <v>102</v>
      </c>
      <c r="P17" t="s">
        <v>102</v>
      </c>
      <c r="Q17">
        <v>1</v>
      </c>
      <c r="X17">
        <v>0.01</v>
      </c>
      <c r="Y17">
        <v>0</v>
      </c>
      <c r="Z17">
        <v>25.15</v>
      </c>
      <c r="AA17">
        <v>9.88</v>
      </c>
      <c r="AB17">
        <v>0</v>
      </c>
      <c r="AC17">
        <v>0</v>
      </c>
      <c r="AD17">
        <v>1</v>
      </c>
      <c r="AE17">
        <v>0</v>
      </c>
      <c r="AG17">
        <v>0.01</v>
      </c>
      <c r="AH17">
        <v>2</v>
      </c>
      <c r="AI17">
        <v>7312524</v>
      </c>
      <c r="AJ17">
        <v>17</v>
      </c>
      <c r="AK17">
        <v>0</v>
      </c>
      <c r="AL17">
        <v>0</v>
      </c>
      <c r="AM17">
        <v>0</v>
      </c>
      <c r="AN17">
        <v>0</v>
      </c>
      <c r="AO17">
        <v>0</v>
      </c>
      <c r="AP17">
        <v>0</v>
      </c>
      <c r="AQ17">
        <v>0</v>
      </c>
      <c r="AR17">
        <v>0</v>
      </c>
    </row>
    <row r="18" spans="1:44" ht="12.75">
      <c r="A18">
        <f>ROW(Source!A28)</f>
        <v>28</v>
      </c>
      <c r="B18">
        <v>7312527</v>
      </c>
      <c r="C18">
        <v>7312526</v>
      </c>
      <c r="D18">
        <v>2308651</v>
      </c>
      <c r="E18">
        <v>1</v>
      </c>
      <c r="F18">
        <v>1</v>
      </c>
      <c r="G18">
        <v>1</v>
      </c>
      <c r="H18">
        <v>1</v>
      </c>
      <c r="I18" t="s">
        <v>132</v>
      </c>
      <c r="K18" t="s">
        <v>133</v>
      </c>
      <c r="L18">
        <v>1369</v>
      </c>
      <c r="N18">
        <v>1013</v>
      </c>
      <c r="O18" t="s">
        <v>96</v>
      </c>
      <c r="P18" t="s">
        <v>96</v>
      </c>
      <c r="Q18">
        <v>1</v>
      </c>
      <c r="X18">
        <v>38.3</v>
      </c>
      <c r="Y18">
        <v>0</v>
      </c>
      <c r="Z18">
        <v>0</v>
      </c>
      <c r="AA18">
        <v>0</v>
      </c>
      <c r="AB18">
        <v>8.79</v>
      </c>
      <c r="AC18">
        <v>0</v>
      </c>
      <c r="AD18">
        <v>1</v>
      </c>
      <c r="AE18">
        <v>1</v>
      </c>
      <c r="AG18">
        <v>38.3</v>
      </c>
      <c r="AH18">
        <v>2</v>
      </c>
      <c r="AI18">
        <v>7312527</v>
      </c>
      <c r="AJ18">
        <v>18</v>
      </c>
      <c r="AK18">
        <v>0</v>
      </c>
      <c r="AL18">
        <v>0</v>
      </c>
      <c r="AM18">
        <v>0</v>
      </c>
      <c r="AN18">
        <v>0</v>
      </c>
      <c r="AO18">
        <v>0</v>
      </c>
      <c r="AP18">
        <v>0</v>
      </c>
      <c r="AQ18">
        <v>0</v>
      </c>
      <c r="AR18">
        <v>0</v>
      </c>
    </row>
    <row r="19" spans="1:44" ht="12.75">
      <c r="A19">
        <f>ROW(Source!A28)</f>
        <v>28</v>
      </c>
      <c r="B19">
        <v>7312528</v>
      </c>
      <c r="C19">
        <v>7312526</v>
      </c>
      <c r="D19">
        <v>121548</v>
      </c>
      <c r="E19">
        <v>1</v>
      </c>
      <c r="F19">
        <v>1</v>
      </c>
      <c r="G19">
        <v>1</v>
      </c>
      <c r="H19">
        <v>1</v>
      </c>
      <c r="I19" t="s">
        <v>20</v>
      </c>
      <c r="K19" t="s">
        <v>97</v>
      </c>
      <c r="L19">
        <v>608254</v>
      </c>
      <c r="N19">
        <v>1013</v>
      </c>
      <c r="O19" t="s">
        <v>98</v>
      </c>
      <c r="P19" t="s">
        <v>98</v>
      </c>
      <c r="Q19">
        <v>1</v>
      </c>
      <c r="X19">
        <v>0.5</v>
      </c>
      <c r="Y19">
        <v>0</v>
      </c>
      <c r="Z19">
        <v>0</v>
      </c>
      <c r="AA19">
        <v>0</v>
      </c>
      <c r="AB19">
        <v>0</v>
      </c>
      <c r="AC19">
        <v>0</v>
      </c>
      <c r="AD19">
        <v>1</v>
      </c>
      <c r="AE19">
        <v>2</v>
      </c>
      <c r="AG19">
        <v>0.5</v>
      </c>
      <c r="AH19">
        <v>2</v>
      </c>
      <c r="AI19">
        <v>7312528</v>
      </c>
      <c r="AJ19">
        <v>19</v>
      </c>
      <c r="AK19">
        <v>0</v>
      </c>
      <c r="AL19">
        <v>0</v>
      </c>
      <c r="AM19">
        <v>0</v>
      </c>
      <c r="AN19">
        <v>0</v>
      </c>
      <c r="AO19">
        <v>0</v>
      </c>
      <c r="AP19">
        <v>0</v>
      </c>
      <c r="AQ19">
        <v>0</v>
      </c>
      <c r="AR19">
        <v>0</v>
      </c>
    </row>
    <row r="20" spans="1:44" ht="12.75">
      <c r="A20">
        <f>ROW(Source!A28)</f>
        <v>28</v>
      </c>
      <c r="B20">
        <v>7312529</v>
      </c>
      <c r="C20">
        <v>7312526</v>
      </c>
      <c r="D20">
        <v>4921156</v>
      </c>
      <c r="E20">
        <v>1</v>
      </c>
      <c r="F20">
        <v>1</v>
      </c>
      <c r="G20">
        <v>1</v>
      </c>
      <c r="H20">
        <v>2</v>
      </c>
      <c r="I20" t="s">
        <v>99</v>
      </c>
      <c r="J20" t="s">
        <v>100</v>
      </c>
      <c r="K20" t="s">
        <v>101</v>
      </c>
      <c r="L20">
        <v>1368</v>
      </c>
      <c r="N20">
        <v>1011</v>
      </c>
      <c r="O20" t="s">
        <v>102</v>
      </c>
      <c r="P20" t="s">
        <v>102</v>
      </c>
      <c r="Q20">
        <v>1</v>
      </c>
      <c r="X20">
        <v>0.25</v>
      </c>
      <c r="Y20">
        <v>0</v>
      </c>
      <c r="Z20">
        <v>138.55</v>
      </c>
      <c r="AA20">
        <v>13.63</v>
      </c>
      <c r="AB20">
        <v>0</v>
      </c>
      <c r="AC20">
        <v>0</v>
      </c>
      <c r="AD20">
        <v>1</v>
      </c>
      <c r="AE20">
        <v>0</v>
      </c>
      <c r="AG20">
        <v>0.25</v>
      </c>
      <c r="AH20">
        <v>2</v>
      </c>
      <c r="AI20">
        <v>7312529</v>
      </c>
      <c r="AJ20">
        <v>20</v>
      </c>
      <c r="AK20">
        <v>0</v>
      </c>
      <c r="AL20">
        <v>0</v>
      </c>
      <c r="AM20">
        <v>0</v>
      </c>
      <c r="AN20">
        <v>0</v>
      </c>
      <c r="AO20">
        <v>0</v>
      </c>
      <c r="AP20">
        <v>0</v>
      </c>
      <c r="AQ20">
        <v>0</v>
      </c>
      <c r="AR20">
        <v>0</v>
      </c>
    </row>
    <row r="21" spans="1:44" ht="12.75">
      <c r="A21">
        <f>ROW(Source!A28)</f>
        <v>28</v>
      </c>
      <c r="B21">
        <v>7312530</v>
      </c>
      <c r="C21">
        <v>7312526</v>
      </c>
      <c r="D21">
        <v>4921594</v>
      </c>
      <c r="E21">
        <v>1</v>
      </c>
      <c r="F21">
        <v>1</v>
      </c>
      <c r="G21">
        <v>1</v>
      </c>
      <c r="H21">
        <v>2</v>
      </c>
      <c r="I21" t="s">
        <v>134</v>
      </c>
      <c r="J21" t="s">
        <v>135</v>
      </c>
      <c r="K21" t="s">
        <v>136</v>
      </c>
      <c r="L21">
        <v>1368</v>
      </c>
      <c r="N21">
        <v>1011</v>
      </c>
      <c r="O21" t="s">
        <v>102</v>
      </c>
      <c r="P21" t="s">
        <v>102</v>
      </c>
      <c r="Q21">
        <v>1</v>
      </c>
      <c r="X21">
        <v>6.18</v>
      </c>
      <c r="Y21">
        <v>0</v>
      </c>
      <c r="Z21">
        <v>7.54</v>
      </c>
      <c r="AA21">
        <v>0</v>
      </c>
      <c r="AB21">
        <v>0</v>
      </c>
      <c r="AC21">
        <v>0</v>
      </c>
      <c r="AD21">
        <v>1</v>
      </c>
      <c r="AE21">
        <v>0</v>
      </c>
      <c r="AG21">
        <v>6.18</v>
      </c>
      <c r="AH21">
        <v>2</v>
      </c>
      <c r="AI21">
        <v>7312530</v>
      </c>
      <c r="AJ21">
        <v>21</v>
      </c>
      <c r="AK21">
        <v>0</v>
      </c>
      <c r="AL21">
        <v>0</v>
      </c>
      <c r="AM21">
        <v>0</v>
      </c>
      <c r="AN21">
        <v>0</v>
      </c>
      <c r="AO21">
        <v>0</v>
      </c>
      <c r="AP21">
        <v>0</v>
      </c>
      <c r="AQ21">
        <v>0</v>
      </c>
      <c r="AR21">
        <v>0</v>
      </c>
    </row>
    <row r="22" spans="1:44" ht="12.75">
      <c r="A22">
        <f>ROW(Source!A28)</f>
        <v>28</v>
      </c>
      <c r="B22">
        <v>7312531</v>
      </c>
      <c r="C22">
        <v>7312526</v>
      </c>
      <c r="D22">
        <v>4923514</v>
      </c>
      <c r="E22">
        <v>1</v>
      </c>
      <c r="F22">
        <v>1</v>
      </c>
      <c r="G22">
        <v>1</v>
      </c>
      <c r="H22">
        <v>2</v>
      </c>
      <c r="I22" t="s">
        <v>103</v>
      </c>
      <c r="J22" t="s">
        <v>104</v>
      </c>
      <c r="K22" t="s">
        <v>105</v>
      </c>
      <c r="L22">
        <v>1368</v>
      </c>
      <c r="N22">
        <v>1011</v>
      </c>
      <c r="O22" t="s">
        <v>102</v>
      </c>
      <c r="P22" t="s">
        <v>102</v>
      </c>
      <c r="Q22">
        <v>1</v>
      </c>
      <c r="X22">
        <v>6.11</v>
      </c>
      <c r="Y22">
        <v>0</v>
      </c>
      <c r="Z22">
        <v>8.35</v>
      </c>
      <c r="AA22">
        <v>0</v>
      </c>
      <c r="AB22">
        <v>0</v>
      </c>
      <c r="AC22">
        <v>0</v>
      </c>
      <c r="AD22">
        <v>1</v>
      </c>
      <c r="AE22">
        <v>0</v>
      </c>
      <c r="AG22">
        <v>6.11</v>
      </c>
      <c r="AH22">
        <v>2</v>
      </c>
      <c r="AI22">
        <v>7312531</v>
      </c>
      <c r="AJ22">
        <v>22</v>
      </c>
      <c r="AK22">
        <v>0</v>
      </c>
      <c r="AL22">
        <v>0</v>
      </c>
      <c r="AM22">
        <v>0</v>
      </c>
      <c r="AN22">
        <v>0</v>
      </c>
      <c r="AO22">
        <v>0</v>
      </c>
      <c r="AP22">
        <v>0</v>
      </c>
      <c r="AQ22">
        <v>0</v>
      </c>
      <c r="AR22">
        <v>0</v>
      </c>
    </row>
    <row r="23" spans="1:44" ht="12.75">
      <c r="A23">
        <f>ROW(Source!A28)</f>
        <v>28</v>
      </c>
      <c r="B23">
        <v>7312532</v>
      </c>
      <c r="C23">
        <v>7312526</v>
      </c>
      <c r="D23">
        <v>4924013</v>
      </c>
      <c r="E23">
        <v>1</v>
      </c>
      <c r="F23">
        <v>1</v>
      </c>
      <c r="G23">
        <v>1</v>
      </c>
      <c r="H23">
        <v>2</v>
      </c>
      <c r="I23" t="s">
        <v>106</v>
      </c>
      <c r="J23" t="s">
        <v>107</v>
      </c>
      <c r="K23" t="s">
        <v>108</v>
      </c>
      <c r="L23">
        <v>1368</v>
      </c>
      <c r="N23">
        <v>1011</v>
      </c>
      <c r="O23" t="s">
        <v>102</v>
      </c>
      <c r="P23" t="s">
        <v>102</v>
      </c>
      <c r="Q23">
        <v>1</v>
      </c>
      <c r="X23">
        <v>0.25</v>
      </c>
      <c r="Y23">
        <v>0</v>
      </c>
      <c r="Z23">
        <v>104.42</v>
      </c>
      <c r="AA23">
        <v>9.82</v>
      </c>
      <c r="AB23">
        <v>0</v>
      </c>
      <c r="AC23">
        <v>0</v>
      </c>
      <c r="AD23">
        <v>1</v>
      </c>
      <c r="AE23">
        <v>0</v>
      </c>
      <c r="AG23">
        <v>0.25</v>
      </c>
      <c r="AH23">
        <v>2</v>
      </c>
      <c r="AI23">
        <v>7312532</v>
      </c>
      <c r="AJ23">
        <v>23</v>
      </c>
      <c r="AK23">
        <v>0</v>
      </c>
      <c r="AL23">
        <v>0</v>
      </c>
      <c r="AM23">
        <v>0</v>
      </c>
      <c r="AN23">
        <v>0</v>
      </c>
      <c r="AO23">
        <v>0</v>
      </c>
      <c r="AP23">
        <v>0</v>
      </c>
      <c r="AQ23">
        <v>0</v>
      </c>
      <c r="AR23">
        <v>0</v>
      </c>
    </row>
    <row r="24" spans="1:44" ht="12.75">
      <c r="A24">
        <f>ROW(Source!A28)</f>
        <v>28</v>
      </c>
      <c r="B24">
        <v>7312533</v>
      </c>
      <c r="C24">
        <v>7312526</v>
      </c>
      <c r="D24">
        <v>2717056</v>
      </c>
      <c r="E24">
        <v>1</v>
      </c>
      <c r="F24">
        <v>1</v>
      </c>
      <c r="G24">
        <v>1</v>
      </c>
      <c r="H24">
        <v>3</v>
      </c>
      <c r="I24" t="s">
        <v>137</v>
      </c>
      <c r="J24" t="s">
        <v>138</v>
      </c>
      <c r="K24" t="s">
        <v>139</v>
      </c>
      <c r="L24">
        <v>1348</v>
      </c>
      <c r="N24">
        <v>1009</v>
      </c>
      <c r="O24" t="s">
        <v>112</v>
      </c>
      <c r="P24" t="s">
        <v>112</v>
      </c>
      <c r="Q24">
        <v>1000</v>
      </c>
      <c r="X24">
        <v>0.00058</v>
      </c>
      <c r="Y24">
        <v>13424.4</v>
      </c>
      <c r="Z24">
        <v>0</v>
      </c>
      <c r="AA24">
        <v>0</v>
      </c>
      <c r="AB24">
        <v>0</v>
      </c>
      <c r="AC24">
        <v>0</v>
      </c>
      <c r="AD24">
        <v>1</v>
      </c>
      <c r="AE24">
        <v>0</v>
      </c>
      <c r="AG24">
        <v>0.00058</v>
      </c>
      <c r="AH24">
        <v>2</v>
      </c>
      <c r="AI24">
        <v>7312533</v>
      </c>
      <c r="AJ24">
        <v>24</v>
      </c>
      <c r="AK24">
        <v>0</v>
      </c>
      <c r="AL24">
        <v>0</v>
      </c>
      <c r="AM24">
        <v>0</v>
      </c>
      <c r="AN24">
        <v>0</v>
      </c>
      <c r="AO24">
        <v>0</v>
      </c>
      <c r="AP24">
        <v>0</v>
      </c>
      <c r="AQ24">
        <v>0</v>
      </c>
      <c r="AR24">
        <v>0</v>
      </c>
    </row>
    <row r="25" spans="1:44" ht="12.75">
      <c r="A25">
        <f>ROW(Source!A28)</f>
        <v>28</v>
      </c>
      <c r="B25">
        <v>7312534</v>
      </c>
      <c r="C25">
        <v>7312526</v>
      </c>
      <c r="D25">
        <v>2719789</v>
      </c>
      <c r="E25">
        <v>1</v>
      </c>
      <c r="F25">
        <v>1</v>
      </c>
      <c r="G25">
        <v>1</v>
      </c>
      <c r="H25">
        <v>3</v>
      </c>
      <c r="I25" t="s">
        <v>140</v>
      </c>
      <c r="J25" t="s">
        <v>141</v>
      </c>
      <c r="K25" t="s">
        <v>142</v>
      </c>
      <c r="L25">
        <v>1346</v>
      </c>
      <c r="N25">
        <v>1009</v>
      </c>
      <c r="O25" t="s">
        <v>143</v>
      </c>
      <c r="P25" t="s">
        <v>143</v>
      </c>
      <c r="Q25">
        <v>1</v>
      </c>
      <c r="X25">
        <v>3</v>
      </c>
      <c r="Y25">
        <v>15.02</v>
      </c>
      <c r="Z25">
        <v>0</v>
      </c>
      <c r="AA25">
        <v>0</v>
      </c>
      <c r="AB25">
        <v>0</v>
      </c>
      <c r="AC25">
        <v>0</v>
      </c>
      <c r="AD25">
        <v>1</v>
      </c>
      <c r="AE25">
        <v>0</v>
      </c>
      <c r="AG25">
        <v>3</v>
      </c>
      <c r="AH25">
        <v>2</v>
      </c>
      <c r="AI25">
        <v>7312534</v>
      </c>
      <c r="AJ25">
        <v>25</v>
      </c>
      <c r="AK25">
        <v>0</v>
      </c>
      <c r="AL25">
        <v>0</v>
      </c>
      <c r="AM25">
        <v>0</v>
      </c>
      <c r="AN25">
        <v>0</v>
      </c>
      <c r="AO25">
        <v>0</v>
      </c>
      <c r="AP25">
        <v>0</v>
      </c>
      <c r="AQ25">
        <v>0</v>
      </c>
      <c r="AR25">
        <v>0</v>
      </c>
    </row>
    <row r="26" spans="1:44" ht="12.75">
      <c r="A26">
        <f>ROW(Source!A28)</f>
        <v>28</v>
      </c>
      <c r="B26">
        <v>7312535</v>
      </c>
      <c r="C26">
        <v>7312526</v>
      </c>
      <c r="D26">
        <v>2721921</v>
      </c>
      <c r="E26">
        <v>1</v>
      </c>
      <c r="F26">
        <v>1</v>
      </c>
      <c r="G26">
        <v>1</v>
      </c>
      <c r="H26">
        <v>3</v>
      </c>
      <c r="I26" t="s">
        <v>144</v>
      </c>
      <c r="J26" t="s">
        <v>145</v>
      </c>
      <c r="K26" t="s">
        <v>146</v>
      </c>
      <c r="L26">
        <v>1346</v>
      </c>
      <c r="N26">
        <v>1009</v>
      </c>
      <c r="O26" t="s">
        <v>143</v>
      </c>
      <c r="P26" t="s">
        <v>143</v>
      </c>
      <c r="Q26">
        <v>1</v>
      </c>
      <c r="X26">
        <v>0.1</v>
      </c>
      <c r="Y26">
        <v>39.18</v>
      </c>
      <c r="Z26">
        <v>0</v>
      </c>
      <c r="AA26">
        <v>0</v>
      </c>
      <c r="AB26">
        <v>0</v>
      </c>
      <c r="AC26">
        <v>0</v>
      </c>
      <c r="AD26">
        <v>1</v>
      </c>
      <c r="AE26">
        <v>0</v>
      </c>
      <c r="AG26">
        <v>0.1</v>
      </c>
      <c r="AH26">
        <v>2</v>
      </c>
      <c r="AI26">
        <v>7312535</v>
      </c>
      <c r="AJ26">
        <v>26</v>
      </c>
      <c r="AK26">
        <v>0</v>
      </c>
      <c r="AL26">
        <v>0</v>
      </c>
      <c r="AM26">
        <v>0</v>
      </c>
      <c r="AN26">
        <v>0</v>
      </c>
      <c r="AO26">
        <v>0</v>
      </c>
      <c r="AP26">
        <v>0</v>
      </c>
      <c r="AQ26">
        <v>0</v>
      </c>
      <c r="AR26">
        <v>0</v>
      </c>
    </row>
    <row r="27" spans="1:44" ht="12.75">
      <c r="A27">
        <f>ROW(Source!A28)</f>
        <v>28</v>
      </c>
      <c r="B27">
        <v>7312536</v>
      </c>
      <c r="C27">
        <v>7312526</v>
      </c>
      <c r="D27">
        <v>2743443</v>
      </c>
      <c r="E27">
        <v>1</v>
      </c>
      <c r="F27">
        <v>1</v>
      </c>
      <c r="G27">
        <v>1</v>
      </c>
      <c r="H27">
        <v>3</v>
      </c>
      <c r="I27" t="s">
        <v>147</v>
      </c>
      <c r="J27" t="s">
        <v>148</v>
      </c>
      <c r="K27" t="s">
        <v>149</v>
      </c>
      <c r="L27">
        <v>1346</v>
      </c>
      <c r="N27">
        <v>1009</v>
      </c>
      <c r="O27" t="s">
        <v>143</v>
      </c>
      <c r="P27" t="s">
        <v>143</v>
      </c>
      <c r="Q27">
        <v>1</v>
      </c>
      <c r="X27">
        <v>0.55</v>
      </c>
      <c r="Y27">
        <v>46.1</v>
      </c>
      <c r="Z27">
        <v>0</v>
      </c>
      <c r="AA27">
        <v>0</v>
      </c>
      <c r="AB27">
        <v>0</v>
      </c>
      <c r="AC27">
        <v>0</v>
      </c>
      <c r="AD27">
        <v>1</v>
      </c>
      <c r="AE27">
        <v>0</v>
      </c>
      <c r="AG27">
        <v>0.55</v>
      </c>
      <c r="AH27">
        <v>2</v>
      </c>
      <c r="AI27">
        <v>7312536</v>
      </c>
      <c r="AJ27">
        <v>27</v>
      </c>
      <c r="AK27">
        <v>0</v>
      </c>
      <c r="AL27">
        <v>0</v>
      </c>
      <c r="AM27">
        <v>0</v>
      </c>
      <c r="AN27">
        <v>0</v>
      </c>
      <c r="AO27">
        <v>0</v>
      </c>
      <c r="AP27">
        <v>0</v>
      </c>
      <c r="AQ27">
        <v>0</v>
      </c>
      <c r="AR27">
        <v>0</v>
      </c>
    </row>
    <row r="28" spans="1:44" ht="12.75">
      <c r="A28">
        <f>ROW(Source!A28)</f>
        <v>28</v>
      </c>
      <c r="B28">
        <v>7312537</v>
      </c>
      <c r="C28">
        <v>7312526</v>
      </c>
      <c r="D28">
        <v>2743509</v>
      </c>
      <c r="E28">
        <v>1</v>
      </c>
      <c r="F28">
        <v>1</v>
      </c>
      <c r="G28">
        <v>1</v>
      </c>
      <c r="H28">
        <v>3</v>
      </c>
      <c r="I28" t="s">
        <v>150</v>
      </c>
      <c r="J28" t="s">
        <v>151</v>
      </c>
      <c r="K28" t="s">
        <v>152</v>
      </c>
      <c r="L28">
        <v>1354</v>
      </c>
      <c r="N28">
        <v>1010</v>
      </c>
      <c r="O28" t="s">
        <v>153</v>
      </c>
      <c r="P28" t="s">
        <v>153</v>
      </c>
      <c r="Q28">
        <v>1</v>
      </c>
      <c r="X28">
        <v>220</v>
      </c>
      <c r="Y28">
        <v>3.4</v>
      </c>
      <c r="Z28">
        <v>0</v>
      </c>
      <c r="AA28">
        <v>0</v>
      </c>
      <c r="AB28">
        <v>0</v>
      </c>
      <c r="AC28">
        <v>0</v>
      </c>
      <c r="AD28">
        <v>1</v>
      </c>
      <c r="AE28">
        <v>0</v>
      </c>
      <c r="AG28">
        <v>220</v>
      </c>
      <c r="AH28">
        <v>2</v>
      </c>
      <c r="AI28">
        <v>7312537</v>
      </c>
      <c r="AJ28">
        <v>28</v>
      </c>
      <c r="AK28">
        <v>0</v>
      </c>
      <c r="AL28">
        <v>0</v>
      </c>
      <c r="AM28">
        <v>0</v>
      </c>
      <c r="AN28">
        <v>0</v>
      </c>
      <c r="AO28">
        <v>0</v>
      </c>
      <c r="AP28">
        <v>0</v>
      </c>
      <c r="AQ28">
        <v>0</v>
      </c>
      <c r="AR28">
        <v>0</v>
      </c>
    </row>
    <row r="29" spans="1:44" ht="12.75">
      <c r="A29">
        <f>ROW(Source!A28)</f>
        <v>28</v>
      </c>
      <c r="B29">
        <v>7312538</v>
      </c>
      <c r="C29">
        <v>7312526</v>
      </c>
      <c r="D29">
        <v>2743514</v>
      </c>
      <c r="E29">
        <v>1</v>
      </c>
      <c r="F29">
        <v>1</v>
      </c>
      <c r="G29">
        <v>1</v>
      </c>
      <c r="H29">
        <v>3</v>
      </c>
      <c r="I29" t="s">
        <v>154</v>
      </c>
      <c r="J29" t="s">
        <v>155</v>
      </c>
      <c r="K29" t="s">
        <v>156</v>
      </c>
      <c r="L29">
        <v>1355</v>
      </c>
      <c r="N29">
        <v>1010</v>
      </c>
      <c r="O29" t="s">
        <v>15</v>
      </c>
      <c r="P29" t="s">
        <v>15</v>
      </c>
      <c r="Q29">
        <v>100</v>
      </c>
      <c r="X29">
        <v>0.1</v>
      </c>
      <c r="Y29">
        <v>149.63</v>
      </c>
      <c r="Z29">
        <v>0</v>
      </c>
      <c r="AA29">
        <v>0</v>
      </c>
      <c r="AB29">
        <v>0</v>
      </c>
      <c r="AC29">
        <v>0</v>
      </c>
      <c r="AD29">
        <v>1</v>
      </c>
      <c r="AE29">
        <v>0</v>
      </c>
      <c r="AG29">
        <v>0.1</v>
      </c>
      <c r="AH29">
        <v>2</v>
      </c>
      <c r="AI29">
        <v>7312538</v>
      </c>
      <c r="AJ29">
        <v>29</v>
      </c>
      <c r="AK29">
        <v>0</v>
      </c>
      <c r="AL29">
        <v>0</v>
      </c>
      <c r="AM29">
        <v>0</v>
      </c>
      <c r="AN29">
        <v>0</v>
      </c>
      <c r="AO29">
        <v>0</v>
      </c>
      <c r="AP29">
        <v>0</v>
      </c>
      <c r="AQ29">
        <v>0</v>
      </c>
      <c r="AR29">
        <v>0</v>
      </c>
    </row>
    <row r="30" spans="1:44" ht="12.75">
      <c r="A30">
        <f>ROW(Source!A28)</f>
        <v>28</v>
      </c>
      <c r="B30">
        <v>7312539</v>
      </c>
      <c r="C30">
        <v>7312526</v>
      </c>
      <c r="D30">
        <v>2743676</v>
      </c>
      <c r="E30">
        <v>1</v>
      </c>
      <c r="F30">
        <v>1</v>
      </c>
      <c r="G30">
        <v>1</v>
      </c>
      <c r="H30">
        <v>3</v>
      </c>
      <c r="I30" t="s">
        <v>157</v>
      </c>
      <c r="J30" t="s">
        <v>158</v>
      </c>
      <c r="K30" t="s">
        <v>159</v>
      </c>
      <c r="L30">
        <v>1355</v>
      </c>
      <c r="N30">
        <v>1010</v>
      </c>
      <c r="O30" t="s">
        <v>15</v>
      </c>
      <c r="P30" t="s">
        <v>15</v>
      </c>
      <c r="Q30">
        <v>100</v>
      </c>
      <c r="X30">
        <v>2.2</v>
      </c>
      <c r="Y30">
        <v>52.5</v>
      </c>
      <c r="Z30">
        <v>0</v>
      </c>
      <c r="AA30">
        <v>0</v>
      </c>
      <c r="AB30">
        <v>0</v>
      </c>
      <c r="AC30">
        <v>0</v>
      </c>
      <c r="AD30">
        <v>1</v>
      </c>
      <c r="AE30">
        <v>0</v>
      </c>
      <c r="AG30">
        <v>2.2</v>
      </c>
      <c r="AH30">
        <v>2</v>
      </c>
      <c r="AI30">
        <v>7312539</v>
      </c>
      <c r="AJ30">
        <v>30</v>
      </c>
      <c r="AK30">
        <v>0</v>
      </c>
      <c r="AL30">
        <v>0</v>
      </c>
      <c r="AM30">
        <v>0</v>
      </c>
      <c r="AN30">
        <v>0</v>
      </c>
      <c r="AO30">
        <v>0</v>
      </c>
      <c r="AP30">
        <v>0</v>
      </c>
      <c r="AQ30">
        <v>0</v>
      </c>
      <c r="AR30">
        <v>0</v>
      </c>
    </row>
    <row r="31" spans="1:44" ht="12.75">
      <c r="A31">
        <f>ROW(Source!A29)</f>
        <v>29</v>
      </c>
      <c r="B31">
        <v>7312543</v>
      </c>
      <c r="C31">
        <v>7312542</v>
      </c>
      <c r="D31">
        <v>2314631</v>
      </c>
      <c r="E31">
        <v>1</v>
      </c>
      <c r="F31">
        <v>1</v>
      </c>
      <c r="G31">
        <v>1</v>
      </c>
      <c r="H31">
        <v>1</v>
      </c>
      <c r="I31" t="s">
        <v>94</v>
      </c>
      <c r="K31" t="s">
        <v>95</v>
      </c>
      <c r="L31">
        <v>1369</v>
      </c>
      <c r="N31">
        <v>1013</v>
      </c>
      <c r="O31" t="s">
        <v>96</v>
      </c>
      <c r="P31" t="s">
        <v>96</v>
      </c>
      <c r="Q31">
        <v>1</v>
      </c>
      <c r="X31">
        <v>102</v>
      </c>
      <c r="Y31">
        <v>0</v>
      </c>
      <c r="Z31">
        <v>0</v>
      </c>
      <c r="AA31">
        <v>0</v>
      </c>
      <c r="AB31">
        <v>9.26</v>
      </c>
      <c r="AC31">
        <v>0</v>
      </c>
      <c r="AD31">
        <v>1</v>
      </c>
      <c r="AE31">
        <v>1</v>
      </c>
      <c r="AG31">
        <v>102</v>
      </c>
      <c r="AH31">
        <v>2</v>
      </c>
      <c r="AI31">
        <v>7312543</v>
      </c>
      <c r="AJ31">
        <v>31</v>
      </c>
      <c r="AK31">
        <v>0</v>
      </c>
      <c r="AL31">
        <v>0</v>
      </c>
      <c r="AM31">
        <v>0</v>
      </c>
      <c r="AN31">
        <v>0</v>
      </c>
      <c r="AO31">
        <v>0</v>
      </c>
      <c r="AP31">
        <v>0</v>
      </c>
      <c r="AQ31">
        <v>0</v>
      </c>
      <c r="AR31">
        <v>0</v>
      </c>
    </row>
    <row r="32" spans="1:44" ht="12.75">
      <c r="A32">
        <f>ROW(Source!A29)</f>
        <v>29</v>
      </c>
      <c r="B32">
        <v>7312544</v>
      </c>
      <c r="C32">
        <v>7312542</v>
      </c>
      <c r="D32">
        <v>121548</v>
      </c>
      <c r="E32">
        <v>1</v>
      </c>
      <c r="F32">
        <v>1</v>
      </c>
      <c r="G32">
        <v>1</v>
      </c>
      <c r="H32">
        <v>1</v>
      </c>
      <c r="I32" t="s">
        <v>20</v>
      </c>
      <c r="K32" t="s">
        <v>97</v>
      </c>
      <c r="L32">
        <v>608254</v>
      </c>
      <c r="N32">
        <v>1013</v>
      </c>
      <c r="O32" t="s">
        <v>98</v>
      </c>
      <c r="P32" t="s">
        <v>98</v>
      </c>
      <c r="Q32">
        <v>1</v>
      </c>
      <c r="X32">
        <v>85.8</v>
      </c>
      <c r="Y32">
        <v>0</v>
      </c>
      <c r="Z32">
        <v>0</v>
      </c>
      <c r="AA32">
        <v>0</v>
      </c>
      <c r="AB32">
        <v>0</v>
      </c>
      <c r="AC32">
        <v>0</v>
      </c>
      <c r="AD32">
        <v>1</v>
      </c>
      <c r="AE32">
        <v>2</v>
      </c>
      <c r="AG32">
        <v>85.8</v>
      </c>
      <c r="AH32">
        <v>2</v>
      </c>
      <c r="AI32">
        <v>7312544</v>
      </c>
      <c r="AJ32">
        <v>32</v>
      </c>
      <c r="AK32">
        <v>0</v>
      </c>
      <c r="AL32">
        <v>0</v>
      </c>
      <c r="AM32">
        <v>0</v>
      </c>
      <c r="AN32">
        <v>0</v>
      </c>
      <c r="AO32">
        <v>0</v>
      </c>
      <c r="AP32">
        <v>0</v>
      </c>
      <c r="AQ32">
        <v>0</v>
      </c>
      <c r="AR32">
        <v>0</v>
      </c>
    </row>
    <row r="33" spans="1:44" ht="12.75">
      <c r="A33">
        <f>ROW(Source!A29)</f>
        <v>29</v>
      </c>
      <c r="B33">
        <v>7312545</v>
      </c>
      <c r="C33">
        <v>7312542</v>
      </c>
      <c r="D33">
        <v>4921156</v>
      </c>
      <c r="E33">
        <v>1</v>
      </c>
      <c r="F33">
        <v>1</v>
      </c>
      <c r="G33">
        <v>1</v>
      </c>
      <c r="H33">
        <v>2</v>
      </c>
      <c r="I33" t="s">
        <v>99</v>
      </c>
      <c r="J33" t="s">
        <v>100</v>
      </c>
      <c r="K33" t="s">
        <v>101</v>
      </c>
      <c r="L33">
        <v>1368</v>
      </c>
      <c r="N33">
        <v>1011</v>
      </c>
      <c r="O33" t="s">
        <v>102</v>
      </c>
      <c r="P33" t="s">
        <v>102</v>
      </c>
      <c r="Q33">
        <v>1</v>
      </c>
      <c r="X33">
        <v>0.16</v>
      </c>
      <c r="Y33">
        <v>0</v>
      </c>
      <c r="Z33">
        <v>138.55</v>
      </c>
      <c r="AA33">
        <v>13.63</v>
      </c>
      <c r="AB33">
        <v>0</v>
      </c>
      <c r="AC33">
        <v>0</v>
      </c>
      <c r="AD33">
        <v>1</v>
      </c>
      <c r="AE33">
        <v>0</v>
      </c>
      <c r="AG33">
        <v>0.16</v>
      </c>
      <c r="AH33">
        <v>2</v>
      </c>
      <c r="AI33">
        <v>7312545</v>
      </c>
      <c r="AJ33">
        <v>33</v>
      </c>
      <c r="AK33">
        <v>0</v>
      </c>
      <c r="AL33">
        <v>0</v>
      </c>
      <c r="AM33">
        <v>0</v>
      </c>
      <c r="AN33">
        <v>0</v>
      </c>
      <c r="AO33">
        <v>0</v>
      </c>
      <c r="AP33">
        <v>0</v>
      </c>
      <c r="AQ33">
        <v>0</v>
      </c>
      <c r="AR33">
        <v>0</v>
      </c>
    </row>
    <row r="34" spans="1:44" ht="12.75">
      <c r="A34">
        <f>ROW(Source!A29)</f>
        <v>29</v>
      </c>
      <c r="B34">
        <v>7312546</v>
      </c>
      <c r="C34">
        <v>7312542</v>
      </c>
      <c r="D34">
        <v>4921426</v>
      </c>
      <c r="E34">
        <v>1</v>
      </c>
      <c r="F34">
        <v>1</v>
      </c>
      <c r="G34">
        <v>1</v>
      </c>
      <c r="H34">
        <v>2</v>
      </c>
      <c r="I34" t="s">
        <v>160</v>
      </c>
      <c r="J34" t="s">
        <v>161</v>
      </c>
      <c r="K34" t="s">
        <v>162</v>
      </c>
      <c r="L34">
        <v>1368</v>
      </c>
      <c r="N34">
        <v>1011</v>
      </c>
      <c r="O34" t="s">
        <v>102</v>
      </c>
      <c r="P34" t="s">
        <v>102</v>
      </c>
      <c r="Q34">
        <v>1</v>
      </c>
      <c r="X34">
        <v>85.5</v>
      </c>
      <c r="Y34">
        <v>0</v>
      </c>
      <c r="Z34">
        <v>27.92</v>
      </c>
      <c r="AA34">
        <v>9.890000343322754</v>
      </c>
      <c r="AB34">
        <v>0</v>
      </c>
      <c r="AC34">
        <v>0</v>
      </c>
      <c r="AD34">
        <v>1</v>
      </c>
      <c r="AE34">
        <v>0</v>
      </c>
      <c r="AG34">
        <v>85.5</v>
      </c>
      <c r="AH34">
        <v>2</v>
      </c>
      <c r="AI34">
        <v>7312546</v>
      </c>
      <c r="AJ34">
        <v>34</v>
      </c>
      <c r="AK34">
        <v>0</v>
      </c>
      <c r="AL34">
        <v>0</v>
      </c>
      <c r="AM34">
        <v>0</v>
      </c>
      <c r="AN34">
        <v>0</v>
      </c>
      <c r="AO34">
        <v>0</v>
      </c>
      <c r="AP34">
        <v>0</v>
      </c>
      <c r="AQ34">
        <v>0</v>
      </c>
      <c r="AR34">
        <v>0</v>
      </c>
    </row>
    <row r="35" spans="1:44" ht="12.75">
      <c r="A35">
        <f>ROW(Source!A29)</f>
        <v>29</v>
      </c>
      <c r="B35">
        <v>7312547</v>
      </c>
      <c r="C35">
        <v>7312542</v>
      </c>
      <c r="D35">
        <v>4924013</v>
      </c>
      <c r="E35">
        <v>1</v>
      </c>
      <c r="F35">
        <v>1</v>
      </c>
      <c r="G35">
        <v>1</v>
      </c>
      <c r="H35">
        <v>2</v>
      </c>
      <c r="I35" t="s">
        <v>106</v>
      </c>
      <c r="J35" t="s">
        <v>107</v>
      </c>
      <c r="K35" t="s">
        <v>108</v>
      </c>
      <c r="L35">
        <v>1368</v>
      </c>
      <c r="N35">
        <v>1011</v>
      </c>
      <c r="O35" t="s">
        <v>102</v>
      </c>
      <c r="P35" t="s">
        <v>102</v>
      </c>
      <c r="Q35">
        <v>1</v>
      </c>
      <c r="X35">
        <v>0.16</v>
      </c>
      <c r="Y35">
        <v>0</v>
      </c>
      <c r="Z35">
        <v>104.42</v>
      </c>
      <c r="AA35">
        <v>9.82</v>
      </c>
      <c r="AB35">
        <v>0</v>
      </c>
      <c r="AC35">
        <v>0</v>
      </c>
      <c r="AD35">
        <v>1</v>
      </c>
      <c r="AE35">
        <v>0</v>
      </c>
      <c r="AG35">
        <v>0.16</v>
      </c>
      <c r="AH35">
        <v>2</v>
      </c>
      <c r="AI35">
        <v>7312547</v>
      </c>
      <c r="AJ35">
        <v>35</v>
      </c>
      <c r="AK35">
        <v>0</v>
      </c>
      <c r="AL35">
        <v>0</v>
      </c>
      <c r="AM35">
        <v>0</v>
      </c>
      <c r="AN35">
        <v>0</v>
      </c>
      <c r="AO35">
        <v>0</v>
      </c>
      <c r="AP35">
        <v>0</v>
      </c>
      <c r="AQ35">
        <v>0</v>
      </c>
      <c r="AR35">
        <v>0</v>
      </c>
    </row>
    <row r="36" spans="1:44" ht="12.75">
      <c r="A36">
        <f>ROW(Source!A29)</f>
        <v>29</v>
      </c>
      <c r="B36">
        <v>7312548</v>
      </c>
      <c r="C36">
        <v>7312542</v>
      </c>
      <c r="D36">
        <v>2743374</v>
      </c>
      <c r="E36">
        <v>1</v>
      </c>
      <c r="F36">
        <v>1</v>
      </c>
      <c r="G36">
        <v>1</v>
      </c>
      <c r="H36">
        <v>3</v>
      </c>
      <c r="I36" t="s">
        <v>163</v>
      </c>
      <c r="J36" t="s">
        <v>164</v>
      </c>
      <c r="K36" t="s">
        <v>165</v>
      </c>
      <c r="L36">
        <v>1354</v>
      </c>
      <c r="N36">
        <v>1010</v>
      </c>
      <c r="O36" t="s">
        <v>153</v>
      </c>
      <c r="P36" t="s">
        <v>153</v>
      </c>
      <c r="Q36">
        <v>1</v>
      </c>
      <c r="X36">
        <v>102</v>
      </c>
      <c r="Y36">
        <v>26.78</v>
      </c>
      <c r="Z36">
        <v>0</v>
      </c>
      <c r="AA36">
        <v>0</v>
      </c>
      <c r="AB36">
        <v>0</v>
      </c>
      <c r="AC36">
        <v>0</v>
      </c>
      <c r="AD36">
        <v>1</v>
      </c>
      <c r="AE36">
        <v>0</v>
      </c>
      <c r="AG36">
        <v>102</v>
      </c>
      <c r="AH36">
        <v>2</v>
      </c>
      <c r="AI36">
        <v>7312548</v>
      </c>
      <c r="AJ36">
        <v>36</v>
      </c>
      <c r="AK36">
        <v>0</v>
      </c>
      <c r="AL36">
        <v>0</v>
      </c>
      <c r="AM36">
        <v>0</v>
      </c>
      <c r="AN36">
        <v>0</v>
      </c>
      <c r="AO36">
        <v>0</v>
      </c>
      <c r="AP36">
        <v>0</v>
      </c>
      <c r="AQ36">
        <v>0</v>
      </c>
      <c r="AR36">
        <v>0</v>
      </c>
    </row>
    <row r="37" spans="1:44" ht="12.75">
      <c r="A37">
        <f>ROW(Source!A29)</f>
        <v>29</v>
      </c>
      <c r="B37">
        <v>7312549</v>
      </c>
      <c r="C37">
        <v>7312542</v>
      </c>
      <c r="D37">
        <v>2743453</v>
      </c>
      <c r="E37">
        <v>1</v>
      </c>
      <c r="F37">
        <v>1</v>
      </c>
      <c r="G37">
        <v>1</v>
      </c>
      <c r="H37">
        <v>3</v>
      </c>
      <c r="I37" t="s">
        <v>166</v>
      </c>
      <c r="J37" t="s">
        <v>167</v>
      </c>
      <c r="K37" t="s">
        <v>168</v>
      </c>
      <c r="L37">
        <v>1346</v>
      </c>
      <c r="N37">
        <v>1009</v>
      </c>
      <c r="O37" t="s">
        <v>143</v>
      </c>
      <c r="P37" t="s">
        <v>143</v>
      </c>
      <c r="Q37">
        <v>1</v>
      </c>
      <c r="X37">
        <v>1.02</v>
      </c>
      <c r="Y37">
        <v>37.49</v>
      </c>
      <c r="Z37">
        <v>0</v>
      </c>
      <c r="AA37">
        <v>0</v>
      </c>
      <c r="AB37">
        <v>0</v>
      </c>
      <c r="AC37">
        <v>0</v>
      </c>
      <c r="AD37">
        <v>1</v>
      </c>
      <c r="AE37">
        <v>0</v>
      </c>
      <c r="AG37">
        <v>1.02</v>
      </c>
      <c r="AH37">
        <v>2</v>
      </c>
      <c r="AI37">
        <v>7312549</v>
      </c>
      <c r="AJ37">
        <v>37</v>
      </c>
      <c r="AK37">
        <v>0</v>
      </c>
      <c r="AL37">
        <v>0</v>
      </c>
      <c r="AM37">
        <v>0</v>
      </c>
      <c r="AN37">
        <v>0</v>
      </c>
      <c r="AO37">
        <v>0</v>
      </c>
      <c r="AP37">
        <v>0</v>
      </c>
      <c r="AQ37">
        <v>0</v>
      </c>
      <c r="AR37">
        <v>0</v>
      </c>
    </row>
    <row r="38" spans="1:44" ht="12.75">
      <c r="A38">
        <f>ROW(Source!A29)</f>
        <v>29</v>
      </c>
      <c r="B38">
        <v>7312550</v>
      </c>
      <c r="C38">
        <v>7312542</v>
      </c>
      <c r="D38">
        <v>2743551</v>
      </c>
      <c r="E38">
        <v>1</v>
      </c>
      <c r="F38">
        <v>1</v>
      </c>
      <c r="G38">
        <v>1</v>
      </c>
      <c r="H38">
        <v>3</v>
      </c>
      <c r="I38" t="s">
        <v>169</v>
      </c>
      <c r="J38" t="s">
        <v>170</v>
      </c>
      <c r="K38" t="s">
        <v>171</v>
      </c>
      <c r="L38">
        <v>1346</v>
      </c>
      <c r="N38">
        <v>1009</v>
      </c>
      <c r="O38" t="s">
        <v>143</v>
      </c>
      <c r="P38" t="s">
        <v>143</v>
      </c>
      <c r="Q38">
        <v>1</v>
      </c>
      <c r="X38">
        <v>0.3</v>
      </c>
      <c r="Y38">
        <v>466.2</v>
      </c>
      <c r="Z38">
        <v>0</v>
      </c>
      <c r="AA38">
        <v>0</v>
      </c>
      <c r="AB38">
        <v>0</v>
      </c>
      <c r="AC38">
        <v>0</v>
      </c>
      <c r="AD38">
        <v>1</v>
      </c>
      <c r="AE38">
        <v>0</v>
      </c>
      <c r="AG38">
        <v>0.3</v>
      </c>
      <c r="AH38">
        <v>2</v>
      </c>
      <c r="AI38">
        <v>7312550</v>
      </c>
      <c r="AJ38">
        <v>38</v>
      </c>
      <c r="AK38">
        <v>0</v>
      </c>
      <c r="AL38">
        <v>0</v>
      </c>
      <c r="AM38">
        <v>0</v>
      </c>
      <c r="AN38">
        <v>0</v>
      </c>
      <c r="AO38">
        <v>0</v>
      </c>
      <c r="AP38">
        <v>0</v>
      </c>
      <c r="AQ38">
        <v>0</v>
      </c>
      <c r="AR38">
        <v>0</v>
      </c>
    </row>
    <row r="39" spans="1:44" ht="12.75">
      <c r="A39">
        <f>ROW(Source!A29)</f>
        <v>29</v>
      </c>
      <c r="B39">
        <v>7312551</v>
      </c>
      <c r="C39">
        <v>7312542</v>
      </c>
      <c r="D39">
        <v>2743730</v>
      </c>
      <c r="E39">
        <v>1</v>
      </c>
      <c r="F39">
        <v>1</v>
      </c>
      <c r="G39">
        <v>1</v>
      </c>
      <c r="H39">
        <v>3</v>
      </c>
      <c r="I39" t="s">
        <v>172</v>
      </c>
      <c r="J39" t="s">
        <v>173</v>
      </c>
      <c r="K39" t="s">
        <v>174</v>
      </c>
      <c r="L39">
        <v>1355</v>
      </c>
      <c r="N39">
        <v>1010</v>
      </c>
      <c r="O39" t="s">
        <v>15</v>
      </c>
      <c r="P39" t="s">
        <v>15</v>
      </c>
      <c r="Q39">
        <v>100</v>
      </c>
      <c r="X39">
        <v>1.02</v>
      </c>
      <c r="Y39">
        <v>105</v>
      </c>
      <c r="Z39">
        <v>0</v>
      </c>
      <c r="AA39">
        <v>0</v>
      </c>
      <c r="AB39">
        <v>0</v>
      </c>
      <c r="AC39">
        <v>0</v>
      </c>
      <c r="AD39">
        <v>1</v>
      </c>
      <c r="AE39">
        <v>0</v>
      </c>
      <c r="AG39">
        <v>1.02</v>
      </c>
      <c r="AH39">
        <v>2</v>
      </c>
      <c r="AI39">
        <v>7312551</v>
      </c>
      <c r="AJ39">
        <v>39</v>
      </c>
      <c r="AK39">
        <v>0</v>
      </c>
      <c r="AL39">
        <v>0</v>
      </c>
      <c r="AM39">
        <v>0</v>
      </c>
      <c r="AN39">
        <v>0</v>
      </c>
      <c r="AO39">
        <v>0</v>
      </c>
      <c r="AP39">
        <v>0</v>
      </c>
      <c r="AQ39">
        <v>0</v>
      </c>
      <c r="AR39">
        <v>0</v>
      </c>
    </row>
    <row r="40" spans="1:44" ht="12.75">
      <c r="A40">
        <f>ROW(Source!A29)</f>
        <v>29</v>
      </c>
      <c r="B40">
        <v>7312552</v>
      </c>
      <c r="C40">
        <v>7312542</v>
      </c>
      <c r="D40">
        <v>2739864</v>
      </c>
      <c r="E40">
        <v>1</v>
      </c>
      <c r="F40">
        <v>1</v>
      </c>
      <c r="G40">
        <v>1</v>
      </c>
      <c r="H40">
        <v>3</v>
      </c>
      <c r="I40" t="s">
        <v>175</v>
      </c>
      <c r="J40" t="s">
        <v>176</v>
      </c>
      <c r="K40" t="s">
        <v>177</v>
      </c>
      <c r="L40">
        <v>1348</v>
      </c>
      <c r="N40">
        <v>1009</v>
      </c>
      <c r="O40" t="s">
        <v>112</v>
      </c>
      <c r="P40" t="s">
        <v>112</v>
      </c>
      <c r="Q40">
        <v>1000</v>
      </c>
      <c r="X40">
        <v>0.003</v>
      </c>
      <c r="Y40">
        <v>220988.25</v>
      </c>
      <c r="Z40">
        <v>0</v>
      </c>
      <c r="AA40">
        <v>0</v>
      </c>
      <c r="AB40">
        <v>0</v>
      </c>
      <c r="AC40">
        <v>0</v>
      </c>
      <c r="AD40">
        <v>1</v>
      </c>
      <c r="AE40">
        <v>0</v>
      </c>
      <c r="AG40">
        <v>0.003</v>
      </c>
      <c r="AH40">
        <v>2</v>
      </c>
      <c r="AI40">
        <v>7312552</v>
      </c>
      <c r="AJ40">
        <v>40</v>
      </c>
      <c r="AK40">
        <v>0</v>
      </c>
      <c r="AL40">
        <v>0</v>
      </c>
      <c r="AM40">
        <v>0</v>
      </c>
      <c r="AN40">
        <v>0</v>
      </c>
      <c r="AO40">
        <v>0</v>
      </c>
      <c r="AP40">
        <v>0</v>
      </c>
      <c r="AQ40">
        <v>0</v>
      </c>
      <c r="AR40">
        <v>0</v>
      </c>
    </row>
    <row r="41" spans="1:44" ht="12.75">
      <c r="A41">
        <f>ROW(Source!A29)</f>
        <v>29</v>
      </c>
      <c r="B41">
        <v>7312553</v>
      </c>
      <c r="C41">
        <v>7312542</v>
      </c>
      <c r="D41">
        <v>2734597</v>
      </c>
      <c r="E41">
        <v>1</v>
      </c>
      <c r="F41">
        <v>1</v>
      </c>
      <c r="G41">
        <v>1</v>
      </c>
      <c r="H41">
        <v>3</v>
      </c>
      <c r="I41" t="s">
        <v>178</v>
      </c>
      <c r="J41" t="s">
        <v>179</v>
      </c>
      <c r="K41" t="s">
        <v>180</v>
      </c>
      <c r="L41">
        <v>1346</v>
      </c>
      <c r="N41">
        <v>1009</v>
      </c>
      <c r="O41" t="s">
        <v>143</v>
      </c>
      <c r="P41" t="s">
        <v>143</v>
      </c>
      <c r="Q41">
        <v>1</v>
      </c>
      <c r="X41">
        <v>0.31</v>
      </c>
      <c r="Y41">
        <v>95.85</v>
      </c>
      <c r="Z41">
        <v>0</v>
      </c>
      <c r="AA41">
        <v>0</v>
      </c>
      <c r="AB41">
        <v>0</v>
      </c>
      <c r="AC41">
        <v>0</v>
      </c>
      <c r="AD41">
        <v>1</v>
      </c>
      <c r="AE41">
        <v>0</v>
      </c>
      <c r="AG41">
        <v>0.31</v>
      </c>
      <c r="AH41">
        <v>2</v>
      </c>
      <c r="AI41">
        <v>7312553</v>
      </c>
      <c r="AJ41">
        <v>41</v>
      </c>
      <c r="AK41">
        <v>0</v>
      </c>
      <c r="AL41">
        <v>0</v>
      </c>
      <c r="AM41">
        <v>0</v>
      </c>
      <c r="AN41">
        <v>0</v>
      </c>
      <c r="AO41">
        <v>0</v>
      </c>
      <c r="AP41">
        <v>0</v>
      </c>
      <c r="AQ41">
        <v>0</v>
      </c>
      <c r="AR41">
        <v>0</v>
      </c>
    </row>
    <row r="42" spans="1:44" ht="12.75">
      <c r="A42">
        <f>ROW(Source!A30)</f>
        <v>30</v>
      </c>
      <c r="B42">
        <v>7312566</v>
      </c>
      <c r="C42">
        <v>7312565</v>
      </c>
      <c r="D42">
        <v>2314631</v>
      </c>
      <c r="E42">
        <v>1</v>
      </c>
      <c r="F42">
        <v>1</v>
      </c>
      <c r="G42">
        <v>1</v>
      </c>
      <c r="H42">
        <v>1</v>
      </c>
      <c r="I42" t="s">
        <v>94</v>
      </c>
      <c r="K42" t="s">
        <v>95</v>
      </c>
      <c r="L42">
        <v>1369</v>
      </c>
      <c r="N42">
        <v>1013</v>
      </c>
      <c r="O42" t="s">
        <v>96</v>
      </c>
      <c r="P42" t="s">
        <v>96</v>
      </c>
      <c r="Q42">
        <v>1</v>
      </c>
      <c r="X42">
        <v>88</v>
      </c>
      <c r="Y42">
        <v>0</v>
      </c>
      <c r="Z42">
        <v>0</v>
      </c>
      <c r="AA42">
        <v>0</v>
      </c>
      <c r="AB42">
        <v>9.26</v>
      </c>
      <c r="AC42">
        <v>0</v>
      </c>
      <c r="AD42">
        <v>1</v>
      </c>
      <c r="AE42">
        <v>1</v>
      </c>
      <c r="AG42">
        <v>88</v>
      </c>
      <c r="AH42">
        <v>2</v>
      </c>
      <c r="AI42">
        <v>7312566</v>
      </c>
      <c r="AJ42">
        <v>42</v>
      </c>
      <c r="AK42">
        <v>0</v>
      </c>
      <c r="AL42">
        <v>0</v>
      </c>
      <c r="AM42">
        <v>0</v>
      </c>
      <c r="AN42">
        <v>0</v>
      </c>
      <c r="AO42">
        <v>0</v>
      </c>
      <c r="AP42">
        <v>0</v>
      </c>
      <c r="AQ42">
        <v>0</v>
      </c>
      <c r="AR42">
        <v>0</v>
      </c>
    </row>
    <row r="43" spans="1:44" ht="12.75">
      <c r="A43">
        <f>ROW(Source!A30)</f>
        <v>30</v>
      </c>
      <c r="B43">
        <v>7312567</v>
      </c>
      <c r="C43">
        <v>7312565</v>
      </c>
      <c r="D43">
        <v>121548</v>
      </c>
      <c r="E43">
        <v>1</v>
      </c>
      <c r="F43">
        <v>1</v>
      </c>
      <c r="G43">
        <v>1</v>
      </c>
      <c r="H43">
        <v>1</v>
      </c>
      <c r="I43" t="s">
        <v>20</v>
      </c>
      <c r="K43" t="s">
        <v>97</v>
      </c>
      <c r="L43">
        <v>608254</v>
      </c>
      <c r="N43">
        <v>1013</v>
      </c>
      <c r="O43" t="s">
        <v>98</v>
      </c>
      <c r="P43" t="s">
        <v>98</v>
      </c>
      <c r="Q43">
        <v>1</v>
      </c>
      <c r="X43">
        <v>34.6</v>
      </c>
      <c r="Y43">
        <v>0</v>
      </c>
      <c r="Z43">
        <v>0</v>
      </c>
      <c r="AA43">
        <v>0</v>
      </c>
      <c r="AB43">
        <v>0</v>
      </c>
      <c r="AC43">
        <v>0</v>
      </c>
      <c r="AD43">
        <v>1</v>
      </c>
      <c r="AE43">
        <v>2</v>
      </c>
      <c r="AG43">
        <v>34.6</v>
      </c>
      <c r="AH43">
        <v>2</v>
      </c>
      <c r="AI43">
        <v>7312567</v>
      </c>
      <c r="AJ43">
        <v>43</v>
      </c>
      <c r="AK43">
        <v>0</v>
      </c>
      <c r="AL43">
        <v>0</v>
      </c>
      <c r="AM43">
        <v>0</v>
      </c>
      <c r="AN43">
        <v>0</v>
      </c>
      <c r="AO43">
        <v>0</v>
      </c>
      <c r="AP43">
        <v>0</v>
      </c>
      <c r="AQ43">
        <v>0</v>
      </c>
      <c r="AR43">
        <v>0</v>
      </c>
    </row>
    <row r="44" spans="1:44" ht="12.75">
      <c r="A44">
        <f>ROW(Source!A30)</f>
        <v>30</v>
      </c>
      <c r="B44">
        <v>7312568</v>
      </c>
      <c r="C44">
        <v>7312565</v>
      </c>
      <c r="D44">
        <v>4921154</v>
      </c>
      <c r="E44">
        <v>1</v>
      </c>
      <c r="F44">
        <v>1</v>
      </c>
      <c r="G44">
        <v>1</v>
      </c>
      <c r="H44">
        <v>2</v>
      </c>
      <c r="I44" t="s">
        <v>181</v>
      </c>
      <c r="J44" t="s">
        <v>100</v>
      </c>
      <c r="K44" t="s">
        <v>182</v>
      </c>
      <c r="L44">
        <v>1368</v>
      </c>
      <c r="N44">
        <v>1011</v>
      </c>
      <c r="O44" t="s">
        <v>102</v>
      </c>
      <c r="P44" t="s">
        <v>102</v>
      </c>
      <c r="Q44">
        <v>1</v>
      </c>
      <c r="X44">
        <v>1.55</v>
      </c>
      <c r="Y44">
        <v>0</v>
      </c>
      <c r="Z44">
        <v>119.46</v>
      </c>
      <c r="AA44">
        <v>11.71</v>
      </c>
      <c r="AB44">
        <v>0</v>
      </c>
      <c r="AC44">
        <v>0</v>
      </c>
      <c r="AD44">
        <v>1</v>
      </c>
      <c r="AE44">
        <v>0</v>
      </c>
      <c r="AG44">
        <v>1.55</v>
      </c>
      <c r="AH44">
        <v>2</v>
      </c>
      <c r="AI44">
        <v>7312568</v>
      </c>
      <c r="AJ44">
        <v>44</v>
      </c>
      <c r="AK44">
        <v>0</v>
      </c>
      <c r="AL44">
        <v>0</v>
      </c>
      <c r="AM44">
        <v>0</v>
      </c>
      <c r="AN44">
        <v>0</v>
      </c>
      <c r="AO44">
        <v>0</v>
      </c>
      <c r="AP44">
        <v>0</v>
      </c>
      <c r="AQ44">
        <v>0</v>
      </c>
      <c r="AR44">
        <v>0</v>
      </c>
    </row>
    <row r="45" spans="1:44" ht="12.75">
      <c r="A45">
        <f>ROW(Source!A30)</f>
        <v>30</v>
      </c>
      <c r="B45">
        <v>7312569</v>
      </c>
      <c r="C45">
        <v>7312565</v>
      </c>
      <c r="D45">
        <v>4921426</v>
      </c>
      <c r="E45">
        <v>1</v>
      </c>
      <c r="F45">
        <v>1</v>
      </c>
      <c r="G45">
        <v>1</v>
      </c>
      <c r="H45">
        <v>2</v>
      </c>
      <c r="I45" t="s">
        <v>160</v>
      </c>
      <c r="J45" t="s">
        <v>161</v>
      </c>
      <c r="K45" t="s">
        <v>162</v>
      </c>
      <c r="L45">
        <v>1368</v>
      </c>
      <c r="N45">
        <v>1011</v>
      </c>
      <c r="O45" t="s">
        <v>102</v>
      </c>
      <c r="P45" t="s">
        <v>102</v>
      </c>
      <c r="Q45">
        <v>1</v>
      </c>
      <c r="X45">
        <v>31.5</v>
      </c>
      <c r="Y45">
        <v>0</v>
      </c>
      <c r="Z45">
        <v>27.92</v>
      </c>
      <c r="AA45">
        <v>9.890000343322754</v>
      </c>
      <c r="AB45">
        <v>0</v>
      </c>
      <c r="AC45">
        <v>0</v>
      </c>
      <c r="AD45">
        <v>1</v>
      </c>
      <c r="AE45">
        <v>0</v>
      </c>
      <c r="AG45">
        <v>31.5</v>
      </c>
      <c r="AH45">
        <v>2</v>
      </c>
      <c r="AI45">
        <v>7312569</v>
      </c>
      <c r="AJ45">
        <v>45</v>
      </c>
      <c r="AK45">
        <v>0</v>
      </c>
      <c r="AL45">
        <v>0</v>
      </c>
      <c r="AM45">
        <v>0</v>
      </c>
      <c r="AN45">
        <v>0</v>
      </c>
      <c r="AO45">
        <v>0</v>
      </c>
      <c r="AP45">
        <v>0</v>
      </c>
      <c r="AQ45">
        <v>0</v>
      </c>
      <c r="AR45">
        <v>0</v>
      </c>
    </row>
    <row r="46" spans="1:44" ht="12.75">
      <c r="A46">
        <f>ROW(Source!A30)</f>
        <v>30</v>
      </c>
      <c r="B46">
        <v>7312570</v>
      </c>
      <c r="C46">
        <v>7312565</v>
      </c>
      <c r="D46">
        <v>4924013</v>
      </c>
      <c r="E46">
        <v>1</v>
      </c>
      <c r="F46">
        <v>1</v>
      </c>
      <c r="G46">
        <v>1</v>
      </c>
      <c r="H46">
        <v>2</v>
      </c>
      <c r="I46" t="s">
        <v>106</v>
      </c>
      <c r="J46" t="s">
        <v>107</v>
      </c>
      <c r="K46" t="s">
        <v>108</v>
      </c>
      <c r="L46">
        <v>1368</v>
      </c>
      <c r="N46">
        <v>1011</v>
      </c>
      <c r="O46" t="s">
        <v>102</v>
      </c>
      <c r="P46" t="s">
        <v>102</v>
      </c>
      <c r="Q46">
        <v>1</v>
      </c>
      <c r="X46">
        <v>1.55</v>
      </c>
      <c r="Y46">
        <v>0</v>
      </c>
      <c r="Z46">
        <v>104.42</v>
      </c>
      <c r="AA46">
        <v>9.82</v>
      </c>
      <c r="AB46">
        <v>0</v>
      </c>
      <c r="AC46">
        <v>0</v>
      </c>
      <c r="AD46">
        <v>1</v>
      </c>
      <c r="AE46">
        <v>0</v>
      </c>
      <c r="AG46">
        <v>1.55</v>
      </c>
      <c r="AH46">
        <v>2</v>
      </c>
      <c r="AI46">
        <v>7312570</v>
      </c>
      <c r="AJ46">
        <v>46</v>
      </c>
      <c r="AK46">
        <v>0</v>
      </c>
      <c r="AL46">
        <v>0</v>
      </c>
      <c r="AM46">
        <v>0</v>
      </c>
      <c r="AN46">
        <v>0</v>
      </c>
      <c r="AO46">
        <v>0</v>
      </c>
      <c r="AP46">
        <v>0</v>
      </c>
      <c r="AQ46">
        <v>0</v>
      </c>
      <c r="AR46">
        <v>0</v>
      </c>
    </row>
    <row r="47" spans="1:44" ht="12.75">
      <c r="A47">
        <f>ROW(Source!A30)</f>
        <v>30</v>
      </c>
      <c r="B47">
        <v>7312571</v>
      </c>
      <c r="C47">
        <v>7312565</v>
      </c>
      <c r="D47">
        <v>2717230</v>
      </c>
      <c r="E47">
        <v>1</v>
      </c>
      <c r="F47">
        <v>1</v>
      </c>
      <c r="G47">
        <v>1</v>
      </c>
      <c r="H47">
        <v>3</v>
      </c>
      <c r="I47" t="s">
        <v>183</v>
      </c>
      <c r="J47" t="s">
        <v>184</v>
      </c>
      <c r="K47" t="s">
        <v>185</v>
      </c>
      <c r="L47">
        <v>1348</v>
      </c>
      <c r="N47">
        <v>1009</v>
      </c>
      <c r="O47" t="s">
        <v>112</v>
      </c>
      <c r="P47" t="s">
        <v>112</v>
      </c>
      <c r="Q47">
        <v>1000</v>
      </c>
      <c r="X47">
        <v>0.00315</v>
      </c>
      <c r="Y47">
        <v>729.98</v>
      </c>
      <c r="Z47">
        <v>0</v>
      </c>
      <c r="AA47">
        <v>0</v>
      </c>
      <c r="AB47">
        <v>0</v>
      </c>
      <c r="AC47">
        <v>0</v>
      </c>
      <c r="AD47">
        <v>1</v>
      </c>
      <c r="AE47">
        <v>0</v>
      </c>
      <c r="AG47">
        <v>0.00315</v>
      </c>
      <c r="AH47">
        <v>2</v>
      </c>
      <c r="AI47">
        <v>7312571</v>
      </c>
      <c r="AJ47">
        <v>47</v>
      </c>
      <c r="AK47">
        <v>0</v>
      </c>
      <c r="AL47">
        <v>0</v>
      </c>
      <c r="AM47">
        <v>0</v>
      </c>
      <c r="AN47">
        <v>0</v>
      </c>
      <c r="AO47">
        <v>0</v>
      </c>
      <c r="AP47">
        <v>0</v>
      </c>
      <c r="AQ47">
        <v>0</v>
      </c>
      <c r="AR47">
        <v>0</v>
      </c>
    </row>
    <row r="48" spans="1:44" ht="12.75">
      <c r="A48">
        <f>ROW(Source!A30)</f>
        <v>30</v>
      </c>
      <c r="B48">
        <v>7312572</v>
      </c>
      <c r="C48">
        <v>7312565</v>
      </c>
      <c r="D48">
        <v>2743404</v>
      </c>
      <c r="E48">
        <v>1</v>
      </c>
      <c r="F48">
        <v>1</v>
      </c>
      <c r="G48">
        <v>1</v>
      </c>
      <c r="H48">
        <v>3</v>
      </c>
      <c r="I48" t="s">
        <v>186</v>
      </c>
      <c r="J48" t="s">
        <v>187</v>
      </c>
      <c r="K48" t="s">
        <v>188</v>
      </c>
      <c r="L48">
        <v>1354</v>
      </c>
      <c r="N48">
        <v>1010</v>
      </c>
      <c r="O48" t="s">
        <v>153</v>
      </c>
      <c r="P48" t="s">
        <v>153</v>
      </c>
      <c r="Q48">
        <v>1</v>
      </c>
      <c r="X48">
        <v>204</v>
      </c>
      <c r="Y48">
        <v>9.14</v>
      </c>
      <c r="Z48">
        <v>0</v>
      </c>
      <c r="AA48">
        <v>0</v>
      </c>
      <c r="AB48">
        <v>0</v>
      </c>
      <c r="AC48">
        <v>0</v>
      </c>
      <c r="AD48">
        <v>1</v>
      </c>
      <c r="AE48">
        <v>0</v>
      </c>
      <c r="AG48">
        <v>204</v>
      </c>
      <c r="AH48">
        <v>2</v>
      </c>
      <c r="AI48">
        <v>7312572</v>
      </c>
      <c r="AJ48">
        <v>48</v>
      </c>
      <c r="AK48">
        <v>0</v>
      </c>
      <c r="AL48">
        <v>0</v>
      </c>
      <c r="AM48">
        <v>0</v>
      </c>
      <c r="AN48">
        <v>0</v>
      </c>
      <c r="AO48">
        <v>0</v>
      </c>
      <c r="AP48">
        <v>0</v>
      </c>
      <c r="AQ48">
        <v>0</v>
      </c>
      <c r="AR48">
        <v>0</v>
      </c>
    </row>
    <row r="49" spans="1:44" ht="12.75">
      <c r="A49">
        <f>ROW(Source!A30)</f>
        <v>30</v>
      </c>
      <c r="B49">
        <v>7312573</v>
      </c>
      <c r="C49">
        <v>7312565</v>
      </c>
      <c r="D49">
        <v>2743421</v>
      </c>
      <c r="E49">
        <v>1</v>
      </c>
      <c r="F49">
        <v>1</v>
      </c>
      <c r="G49">
        <v>1</v>
      </c>
      <c r="H49">
        <v>3</v>
      </c>
      <c r="I49" t="s">
        <v>189</v>
      </c>
      <c r="J49" t="s">
        <v>190</v>
      </c>
      <c r="K49" t="s">
        <v>191</v>
      </c>
      <c r="L49">
        <v>1355</v>
      </c>
      <c r="N49">
        <v>1010</v>
      </c>
      <c r="O49" t="s">
        <v>15</v>
      </c>
      <c r="P49" t="s">
        <v>15</v>
      </c>
      <c r="Q49">
        <v>100</v>
      </c>
      <c r="X49">
        <v>2.04</v>
      </c>
      <c r="Y49">
        <v>362.25</v>
      </c>
      <c r="Z49">
        <v>0</v>
      </c>
      <c r="AA49">
        <v>0</v>
      </c>
      <c r="AB49">
        <v>0</v>
      </c>
      <c r="AC49">
        <v>0</v>
      </c>
      <c r="AD49">
        <v>1</v>
      </c>
      <c r="AE49">
        <v>0</v>
      </c>
      <c r="AG49">
        <v>2.04</v>
      </c>
      <c r="AH49">
        <v>2</v>
      </c>
      <c r="AI49">
        <v>7312573</v>
      </c>
      <c r="AJ49">
        <v>49</v>
      </c>
      <c r="AK49">
        <v>0</v>
      </c>
      <c r="AL49">
        <v>0</v>
      </c>
      <c r="AM49">
        <v>0</v>
      </c>
      <c r="AN49">
        <v>0</v>
      </c>
      <c r="AO49">
        <v>0</v>
      </c>
      <c r="AP49">
        <v>0</v>
      </c>
      <c r="AQ49">
        <v>0</v>
      </c>
      <c r="AR49">
        <v>0</v>
      </c>
    </row>
    <row r="50" spans="1:44" ht="12.75">
      <c r="A50">
        <f>ROW(Source!A30)</f>
        <v>30</v>
      </c>
      <c r="B50">
        <v>7312574</v>
      </c>
      <c r="C50">
        <v>7312565</v>
      </c>
      <c r="D50">
        <v>2743453</v>
      </c>
      <c r="E50">
        <v>1</v>
      </c>
      <c r="F50">
        <v>1</v>
      </c>
      <c r="G50">
        <v>1</v>
      </c>
      <c r="H50">
        <v>3</v>
      </c>
      <c r="I50" t="s">
        <v>166</v>
      </c>
      <c r="J50" t="s">
        <v>167</v>
      </c>
      <c r="K50" t="s">
        <v>168</v>
      </c>
      <c r="L50">
        <v>1346</v>
      </c>
      <c r="N50">
        <v>1009</v>
      </c>
      <c r="O50" t="s">
        <v>143</v>
      </c>
      <c r="P50" t="s">
        <v>143</v>
      </c>
      <c r="Q50">
        <v>1</v>
      </c>
      <c r="X50">
        <v>2.8</v>
      </c>
      <c r="Y50">
        <v>37.49</v>
      </c>
      <c r="Z50">
        <v>0</v>
      </c>
      <c r="AA50">
        <v>0</v>
      </c>
      <c r="AB50">
        <v>0</v>
      </c>
      <c r="AC50">
        <v>0</v>
      </c>
      <c r="AD50">
        <v>1</v>
      </c>
      <c r="AE50">
        <v>0</v>
      </c>
      <c r="AG50">
        <v>2.8</v>
      </c>
      <c r="AH50">
        <v>2</v>
      </c>
      <c r="AI50">
        <v>7312574</v>
      </c>
      <c r="AJ50">
        <v>50</v>
      </c>
      <c r="AK50">
        <v>0</v>
      </c>
      <c r="AL50">
        <v>0</v>
      </c>
      <c r="AM50">
        <v>0</v>
      </c>
      <c r="AN50">
        <v>0</v>
      </c>
      <c r="AO50">
        <v>0</v>
      </c>
      <c r="AP50">
        <v>0</v>
      </c>
      <c r="AQ50">
        <v>0</v>
      </c>
      <c r="AR50">
        <v>0</v>
      </c>
    </row>
    <row r="51" spans="1:44" ht="12.75">
      <c r="A51">
        <f>ROW(Source!A31)</f>
        <v>31</v>
      </c>
      <c r="B51">
        <v>7312577</v>
      </c>
      <c r="C51">
        <v>7312576</v>
      </c>
      <c r="D51">
        <v>2308651</v>
      </c>
      <c r="E51">
        <v>1</v>
      </c>
      <c r="F51">
        <v>1</v>
      </c>
      <c r="G51">
        <v>1</v>
      </c>
      <c r="H51">
        <v>1</v>
      </c>
      <c r="I51" t="s">
        <v>132</v>
      </c>
      <c r="K51" t="s">
        <v>133</v>
      </c>
      <c r="L51">
        <v>1369</v>
      </c>
      <c r="N51">
        <v>1013</v>
      </c>
      <c r="O51" t="s">
        <v>96</v>
      </c>
      <c r="P51" t="s">
        <v>96</v>
      </c>
      <c r="Q51">
        <v>1</v>
      </c>
      <c r="X51">
        <v>15.3</v>
      </c>
      <c r="Y51">
        <v>0</v>
      </c>
      <c r="Z51">
        <v>0</v>
      </c>
      <c r="AA51">
        <v>0</v>
      </c>
      <c r="AB51">
        <v>8.79</v>
      </c>
      <c r="AC51">
        <v>0</v>
      </c>
      <c r="AD51">
        <v>1</v>
      </c>
      <c r="AE51">
        <v>1</v>
      </c>
      <c r="AG51">
        <v>15.3</v>
      </c>
      <c r="AH51">
        <v>2</v>
      </c>
      <c r="AI51">
        <v>7312577</v>
      </c>
      <c r="AJ51">
        <v>51</v>
      </c>
      <c r="AK51">
        <v>0</v>
      </c>
      <c r="AL51">
        <v>0</v>
      </c>
      <c r="AM51">
        <v>0</v>
      </c>
      <c r="AN51">
        <v>0</v>
      </c>
      <c r="AO51">
        <v>0</v>
      </c>
      <c r="AP51">
        <v>0</v>
      </c>
      <c r="AQ51">
        <v>0</v>
      </c>
      <c r="AR51">
        <v>0</v>
      </c>
    </row>
    <row r="52" spans="1:44" ht="12.75">
      <c r="A52">
        <f>ROW(Source!A31)</f>
        <v>31</v>
      </c>
      <c r="B52">
        <v>7312578</v>
      </c>
      <c r="C52">
        <v>7312576</v>
      </c>
      <c r="D52">
        <v>121548</v>
      </c>
      <c r="E52">
        <v>1</v>
      </c>
      <c r="F52">
        <v>1</v>
      </c>
      <c r="G52">
        <v>1</v>
      </c>
      <c r="H52">
        <v>1</v>
      </c>
      <c r="I52" t="s">
        <v>20</v>
      </c>
      <c r="K52" t="s">
        <v>97</v>
      </c>
      <c r="L52">
        <v>608254</v>
      </c>
      <c r="N52">
        <v>1013</v>
      </c>
      <c r="O52" t="s">
        <v>98</v>
      </c>
      <c r="P52" t="s">
        <v>98</v>
      </c>
      <c r="Q52">
        <v>1</v>
      </c>
      <c r="X52">
        <v>7.17</v>
      </c>
      <c r="Y52">
        <v>0</v>
      </c>
      <c r="Z52">
        <v>0</v>
      </c>
      <c r="AA52">
        <v>0</v>
      </c>
      <c r="AB52">
        <v>0</v>
      </c>
      <c r="AC52">
        <v>0</v>
      </c>
      <c r="AD52">
        <v>1</v>
      </c>
      <c r="AE52">
        <v>2</v>
      </c>
      <c r="AG52">
        <v>7.17</v>
      </c>
      <c r="AH52">
        <v>2</v>
      </c>
      <c r="AI52">
        <v>7312578</v>
      </c>
      <c r="AJ52">
        <v>52</v>
      </c>
      <c r="AK52">
        <v>0</v>
      </c>
      <c r="AL52">
        <v>0</v>
      </c>
      <c r="AM52">
        <v>0</v>
      </c>
      <c r="AN52">
        <v>0</v>
      </c>
      <c r="AO52">
        <v>0</v>
      </c>
      <c r="AP52">
        <v>0</v>
      </c>
      <c r="AQ52">
        <v>0</v>
      </c>
      <c r="AR52">
        <v>0</v>
      </c>
    </row>
    <row r="53" spans="1:44" ht="12.75">
      <c r="A53">
        <f>ROW(Source!A31)</f>
        <v>31</v>
      </c>
      <c r="B53">
        <v>7312579</v>
      </c>
      <c r="C53">
        <v>7312576</v>
      </c>
      <c r="D53">
        <v>4921156</v>
      </c>
      <c r="E53">
        <v>1</v>
      </c>
      <c r="F53">
        <v>1</v>
      </c>
      <c r="G53">
        <v>1</v>
      </c>
      <c r="H53">
        <v>2</v>
      </c>
      <c r="I53" t="s">
        <v>99</v>
      </c>
      <c r="J53" t="s">
        <v>100</v>
      </c>
      <c r="K53" t="s">
        <v>101</v>
      </c>
      <c r="L53">
        <v>1368</v>
      </c>
      <c r="N53">
        <v>1011</v>
      </c>
      <c r="O53" t="s">
        <v>102</v>
      </c>
      <c r="P53" t="s">
        <v>102</v>
      </c>
      <c r="Q53">
        <v>1</v>
      </c>
      <c r="X53">
        <v>1.89</v>
      </c>
      <c r="Y53">
        <v>0</v>
      </c>
      <c r="Z53">
        <v>138.55</v>
      </c>
      <c r="AA53">
        <v>13.63</v>
      </c>
      <c r="AB53">
        <v>0</v>
      </c>
      <c r="AC53">
        <v>0</v>
      </c>
      <c r="AD53">
        <v>1</v>
      </c>
      <c r="AE53">
        <v>0</v>
      </c>
      <c r="AG53">
        <v>1.89</v>
      </c>
      <c r="AH53">
        <v>2</v>
      </c>
      <c r="AI53">
        <v>7312579</v>
      </c>
      <c r="AJ53">
        <v>53</v>
      </c>
      <c r="AK53">
        <v>0</v>
      </c>
      <c r="AL53">
        <v>0</v>
      </c>
      <c r="AM53">
        <v>0</v>
      </c>
      <c r="AN53">
        <v>0</v>
      </c>
      <c r="AO53">
        <v>0</v>
      </c>
      <c r="AP53">
        <v>0</v>
      </c>
      <c r="AQ53">
        <v>0</v>
      </c>
      <c r="AR53">
        <v>0</v>
      </c>
    </row>
    <row r="54" spans="1:44" ht="12.75">
      <c r="A54">
        <f>ROW(Source!A31)</f>
        <v>31</v>
      </c>
      <c r="B54">
        <v>7312580</v>
      </c>
      <c r="C54">
        <v>7312576</v>
      </c>
      <c r="D54">
        <v>4921426</v>
      </c>
      <c r="E54">
        <v>1</v>
      </c>
      <c r="F54">
        <v>1</v>
      </c>
      <c r="G54">
        <v>1</v>
      </c>
      <c r="H54">
        <v>2</v>
      </c>
      <c r="I54" t="s">
        <v>160</v>
      </c>
      <c r="J54" t="s">
        <v>161</v>
      </c>
      <c r="K54" t="s">
        <v>162</v>
      </c>
      <c r="L54">
        <v>1368</v>
      </c>
      <c r="N54">
        <v>1011</v>
      </c>
      <c r="O54" t="s">
        <v>102</v>
      </c>
      <c r="P54" t="s">
        <v>102</v>
      </c>
      <c r="Q54">
        <v>1</v>
      </c>
      <c r="X54">
        <v>3.39</v>
      </c>
      <c r="Y54">
        <v>0</v>
      </c>
      <c r="Z54">
        <v>27.92</v>
      </c>
      <c r="AA54">
        <v>9.890000343322754</v>
      </c>
      <c r="AB54">
        <v>0</v>
      </c>
      <c r="AC54">
        <v>0</v>
      </c>
      <c r="AD54">
        <v>1</v>
      </c>
      <c r="AE54">
        <v>0</v>
      </c>
      <c r="AG54">
        <v>3.39</v>
      </c>
      <c r="AH54">
        <v>2</v>
      </c>
      <c r="AI54">
        <v>7312580</v>
      </c>
      <c r="AJ54">
        <v>54</v>
      </c>
      <c r="AK54">
        <v>0</v>
      </c>
      <c r="AL54">
        <v>0</v>
      </c>
      <c r="AM54">
        <v>0</v>
      </c>
      <c r="AN54">
        <v>0</v>
      </c>
      <c r="AO54">
        <v>0</v>
      </c>
      <c r="AP54">
        <v>0</v>
      </c>
      <c r="AQ54">
        <v>0</v>
      </c>
      <c r="AR54">
        <v>0</v>
      </c>
    </row>
    <row r="55" spans="1:44" ht="12.75">
      <c r="A55">
        <f>ROW(Source!A31)</f>
        <v>31</v>
      </c>
      <c r="B55">
        <v>7312581</v>
      </c>
      <c r="C55">
        <v>7312576</v>
      </c>
      <c r="D55">
        <v>4921594</v>
      </c>
      <c r="E55">
        <v>1</v>
      </c>
      <c r="F55">
        <v>1</v>
      </c>
      <c r="G55">
        <v>1</v>
      </c>
      <c r="H55">
        <v>2</v>
      </c>
      <c r="I55" t="s">
        <v>134</v>
      </c>
      <c r="J55" t="s">
        <v>135</v>
      </c>
      <c r="K55" t="s">
        <v>136</v>
      </c>
      <c r="L55">
        <v>1368</v>
      </c>
      <c r="N55">
        <v>1011</v>
      </c>
      <c r="O55" t="s">
        <v>102</v>
      </c>
      <c r="P55" t="s">
        <v>102</v>
      </c>
      <c r="Q55">
        <v>1</v>
      </c>
      <c r="X55">
        <v>2.7</v>
      </c>
      <c r="Y55">
        <v>0</v>
      </c>
      <c r="Z55">
        <v>7.54</v>
      </c>
      <c r="AA55">
        <v>0</v>
      </c>
      <c r="AB55">
        <v>0</v>
      </c>
      <c r="AC55">
        <v>0</v>
      </c>
      <c r="AD55">
        <v>1</v>
      </c>
      <c r="AE55">
        <v>0</v>
      </c>
      <c r="AG55">
        <v>2.7</v>
      </c>
      <c r="AH55">
        <v>2</v>
      </c>
      <c r="AI55">
        <v>7312581</v>
      </c>
      <c r="AJ55">
        <v>55</v>
      </c>
      <c r="AK55">
        <v>0</v>
      </c>
      <c r="AL55">
        <v>0</v>
      </c>
      <c r="AM55">
        <v>0</v>
      </c>
      <c r="AN55">
        <v>0</v>
      </c>
      <c r="AO55">
        <v>0</v>
      </c>
      <c r="AP55">
        <v>0</v>
      </c>
      <c r="AQ55">
        <v>0</v>
      </c>
      <c r="AR55">
        <v>0</v>
      </c>
    </row>
    <row r="56" spans="1:44" ht="12.75">
      <c r="A56">
        <f>ROW(Source!A31)</f>
        <v>31</v>
      </c>
      <c r="B56">
        <v>7312582</v>
      </c>
      <c r="C56">
        <v>7312576</v>
      </c>
      <c r="D56">
        <v>4923582</v>
      </c>
      <c r="E56">
        <v>1</v>
      </c>
      <c r="F56">
        <v>1</v>
      </c>
      <c r="G56">
        <v>1</v>
      </c>
      <c r="H56">
        <v>2</v>
      </c>
      <c r="I56" t="s">
        <v>192</v>
      </c>
      <c r="J56" t="s">
        <v>104</v>
      </c>
      <c r="K56" t="s">
        <v>193</v>
      </c>
      <c r="L56">
        <v>1368</v>
      </c>
      <c r="N56">
        <v>1011</v>
      </c>
      <c r="O56" t="s">
        <v>102</v>
      </c>
      <c r="P56" t="s">
        <v>102</v>
      </c>
      <c r="Q56">
        <v>1</v>
      </c>
      <c r="X56">
        <v>3.45</v>
      </c>
      <c r="Y56">
        <v>0</v>
      </c>
      <c r="Z56">
        <v>2.27</v>
      </c>
      <c r="AA56">
        <v>0</v>
      </c>
      <c r="AB56">
        <v>0</v>
      </c>
      <c r="AC56">
        <v>0</v>
      </c>
      <c r="AD56">
        <v>1</v>
      </c>
      <c r="AE56">
        <v>0</v>
      </c>
      <c r="AG56">
        <v>3.45</v>
      </c>
      <c r="AH56">
        <v>2</v>
      </c>
      <c r="AI56">
        <v>7312582</v>
      </c>
      <c r="AJ56">
        <v>56</v>
      </c>
      <c r="AK56">
        <v>0</v>
      </c>
      <c r="AL56">
        <v>0</v>
      </c>
      <c r="AM56">
        <v>0</v>
      </c>
      <c r="AN56">
        <v>0</v>
      </c>
      <c r="AO56">
        <v>0</v>
      </c>
      <c r="AP56">
        <v>0</v>
      </c>
      <c r="AQ56">
        <v>0</v>
      </c>
      <c r="AR56">
        <v>0</v>
      </c>
    </row>
    <row r="57" spans="1:44" ht="12.75">
      <c r="A57">
        <f>ROW(Source!A31)</f>
        <v>31</v>
      </c>
      <c r="B57">
        <v>7312583</v>
      </c>
      <c r="C57">
        <v>7312576</v>
      </c>
      <c r="D57">
        <v>4924013</v>
      </c>
      <c r="E57">
        <v>1</v>
      </c>
      <c r="F57">
        <v>1</v>
      </c>
      <c r="G57">
        <v>1</v>
      </c>
      <c r="H57">
        <v>2</v>
      </c>
      <c r="I57" t="s">
        <v>106</v>
      </c>
      <c r="J57" t="s">
        <v>107</v>
      </c>
      <c r="K57" t="s">
        <v>108</v>
      </c>
      <c r="L57">
        <v>1368</v>
      </c>
      <c r="N57">
        <v>1011</v>
      </c>
      <c r="O57" t="s">
        <v>102</v>
      </c>
      <c r="P57" t="s">
        <v>102</v>
      </c>
      <c r="Q57">
        <v>1</v>
      </c>
      <c r="X57">
        <v>1.89</v>
      </c>
      <c r="Y57">
        <v>0</v>
      </c>
      <c r="Z57">
        <v>104.42</v>
      </c>
      <c r="AA57">
        <v>9.82</v>
      </c>
      <c r="AB57">
        <v>0</v>
      </c>
      <c r="AC57">
        <v>0</v>
      </c>
      <c r="AD57">
        <v>1</v>
      </c>
      <c r="AE57">
        <v>0</v>
      </c>
      <c r="AG57">
        <v>1.89</v>
      </c>
      <c r="AH57">
        <v>2</v>
      </c>
      <c r="AI57">
        <v>7312583</v>
      </c>
      <c r="AJ57">
        <v>57</v>
      </c>
      <c r="AK57">
        <v>0</v>
      </c>
      <c r="AL57">
        <v>0</v>
      </c>
      <c r="AM57">
        <v>0</v>
      </c>
      <c r="AN57">
        <v>0</v>
      </c>
      <c r="AO57">
        <v>0</v>
      </c>
      <c r="AP57">
        <v>0</v>
      </c>
      <c r="AQ57">
        <v>0</v>
      </c>
      <c r="AR57">
        <v>0</v>
      </c>
    </row>
    <row r="58" spans="1:44" ht="12.75">
      <c r="A58">
        <f>ROW(Source!A31)</f>
        <v>31</v>
      </c>
      <c r="B58">
        <v>7312584</v>
      </c>
      <c r="C58">
        <v>7312576</v>
      </c>
      <c r="D58">
        <v>2719789</v>
      </c>
      <c r="E58">
        <v>1</v>
      </c>
      <c r="F58">
        <v>1</v>
      </c>
      <c r="G58">
        <v>1</v>
      </c>
      <c r="H58">
        <v>3</v>
      </c>
      <c r="I58" t="s">
        <v>140</v>
      </c>
      <c r="J58" t="s">
        <v>141</v>
      </c>
      <c r="K58" t="s">
        <v>142</v>
      </c>
      <c r="L58">
        <v>1346</v>
      </c>
      <c r="N58">
        <v>1009</v>
      </c>
      <c r="O58" t="s">
        <v>143</v>
      </c>
      <c r="P58" t="s">
        <v>143</v>
      </c>
      <c r="Q58">
        <v>1</v>
      </c>
      <c r="X58">
        <v>1.9</v>
      </c>
      <c r="Y58">
        <v>15.02</v>
      </c>
      <c r="Z58">
        <v>0</v>
      </c>
      <c r="AA58">
        <v>0</v>
      </c>
      <c r="AB58">
        <v>0</v>
      </c>
      <c r="AC58">
        <v>0</v>
      </c>
      <c r="AD58">
        <v>1</v>
      </c>
      <c r="AE58">
        <v>0</v>
      </c>
      <c r="AG58">
        <v>1.9</v>
      </c>
      <c r="AH58">
        <v>2</v>
      </c>
      <c r="AI58">
        <v>7312584</v>
      </c>
      <c r="AJ58">
        <v>58</v>
      </c>
      <c r="AK58">
        <v>0</v>
      </c>
      <c r="AL58">
        <v>0</v>
      </c>
      <c r="AM58">
        <v>0</v>
      </c>
      <c r="AN58">
        <v>0</v>
      </c>
      <c r="AO58">
        <v>0</v>
      </c>
      <c r="AP58">
        <v>0</v>
      </c>
      <c r="AQ58">
        <v>0</v>
      </c>
      <c r="AR58">
        <v>0</v>
      </c>
    </row>
    <row r="59" spans="1:44" ht="12.75">
      <c r="A59">
        <f>ROW(Source!A31)</f>
        <v>31</v>
      </c>
      <c r="B59">
        <v>7312585</v>
      </c>
      <c r="C59">
        <v>7312576</v>
      </c>
      <c r="D59">
        <v>2721921</v>
      </c>
      <c r="E59">
        <v>1</v>
      </c>
      <c r="F59">
        <v>1</v>
      </c>
      <c r="G59">
        <v>1</v>
      </c>
      <c r="H59">
        <v>3</v>
      </c>
      <c r="I59" t="s">
        <v>144</v>
      </c>
      <c r="J59" t="s">
        <v>145</v>
      </c>
      <c r="K59" t="s">
        <v>146</v>
      </c>
      <c r="L59">
        <v>1346</v>
      </c>
      <c r="N59">
        <v>1009</v>
      </c>
      <c r="O59" t="s">
        <v>143</v>
      </c>
      <c r="P59" t="s">
        <v>143</v>
      </c>
      <c r="Q59">
        <v>1</v>
      </c>
      <c r="X59">
        <v>0.4</v>
      </c>
      <c r="Y59">
        <v>39.18</v>
      </c>
      <c r="Z59">
        <v>0</v>
      </c>
      <c r="AA59">
        <v>0</v>
      </c>
      <c r="AB59">
        <v>0</v>
      </c>
      <c r="AC59">
        <v>0</v>
      </c>
      <c r="AD59">
        <v>1</v>
      </c>
      <c r="AE59">
        <v>0</v>
      </c>
      <c r="AG59">
        <v>0.4</v>
      </c>
      <c r="AH59">
        <v>2</v>
      </c>
      <c r="AI59">
        <v>7312585</v>
      </c>
      <c r="AJ59">
        <v>59</v>
      </c>
      <c r="AK59">
        <v>0</v>
      </c>
      <c r="AL59">
        <v>0</v>
      </c>
      <c r="AM59">
        <v>0</v>
      </c>
      <c r="AN59">
        <v>0</v>
      </c>
      <c r="AO59">
        <v>0</v>
      </c>
      <c r="AP59">
        <v>0</v>
      </c>
      <c r="AQ59">
        <v>0</v>
      </c>
      <c r="AR59">
        <v>0</v>
      </c>
    </row>
    <row r="60" spans="1:44" ht="12.75">
      <c r="A60">
        <f>ROW(Source!A31)</f>
        <v>31</v>
      </c>
      <c r="B60">
        <v>7312586</v>
      </c>
      <c r="C60">
        <v>7312576</v>
      </c>
      <c r="D60">
        <v>2743349</v>
      </c>
      <c r="E60">
        <v>1</v>
      </c>
      <c r="F60">
        <v>1</v>
      </c>
      <c r="G60">
        <v>1</v>
      </c>
      <c r="H60">
        <v>3</v>
      </c>
      <c r="I60" t="s">
        <v>194</v>
      </c>
      <c r="J60" t="s">
        <v>195</v>
      </c>
      <c r="K60" t="s">
        <v>196</v>
      </c>
      <c r="L60">
        <v>1355</v>
      </c>
      <c r="N60">
        <v>1010</v>
      </c>
      <c r="O60" t="s">
        <v>15</v>
      </c>
      <c r="P60" t="s">
        <v>15</v>
      </c>
      <c r="Q60">
        <v>100</v>
      </c>
      <c r="X60">
        <v>0.16</v>
      </c>
      <c r="Y60">
        <v>554.4</v>
      </c>
      <c r="Z60">
        <v>0</v>
      </c>
      <c r="AA60">
        <v>0</v>
      </c>
      <c r="AB60">
        <v>0</v>
      </c>
      <c r="AC60">
        <v>0</v>
      </c>
      <c r="AD60">
        <v>1</v>
      </c>
      <c r="AE60">
        <v>0</v>
      </c>
      <c r="AG60">
        <v>0.16</v>
      </c>
      <c r="AH60">
        <v>2</v>
      </c>
      <c r="AI60">
        <v>7312586</v>
      </c>
      <c r="AJ60">
        <v>60</v>
      </c>
      <c r="AK60">
        <v>0</v>
      </c>
      <c r="AL60">
        <v>0</v>
      </c>
      <c r="AM60">
        <v>0</v>
      </c>
      <c r="AN60">
        <v>0</v>
      </c>
      <c r="AO60">
        <v>0</v>
      </c>
      <c r="AP60">
        <v>0</v>
      </c>
      <c r="AQ60">
        <v>0</v>
      </c>
      <c r="AR60">
        <v>0</v>
      </c>
    </row>
    <row r="61" spans="1:44" ht="12.75">
      <c r="A61">
        <f>ROW(Source!A31)</f>
        <v>31</v>
      </c>
      <c r="B61">
        <v>7312587</v>
      </c>
      <c r="C61">
        <v>7312576</v>
      </c>
      <c r="D61">
        <v>2743398</v>
      </c>
      <c r="E61">
        <v>1</v>
      </c>
      <c r="F61">
        <v>1</v>
      </c>
      <c r="G61">
        <v>1</v>
      </c>
      <c r="H61">
        <v>3</v>
      </c>
      <c r="I61" t="s">
        <v>197</v>
      </c>
      <c r="J61" t="s">
        <v>198</v>
      </c>
      <c r="K61" t="s">
        <v>199</v>
      </c>
      <c r="L61">
        <v>1356</v>
      </c>
      <c r="N61">
        <v>1010</v>
      </c>
      <c r="O61" t="s">
        <v>200</v>
      </c>
      <c r="P61" t="s">
        <v>200</v>
      </c>
      <c r="Q61">
        <v>1000</v>
      </c>
      <c r="X61">
        <v>0.02</v>
      </c>
      <c r="Y61">
        <v>20.475</v>
      </c>
      <c r="Z61">
        <v>0</v>
      </c>
      <c r="AA61">
        <v>0</v>
      </c>
      <c r="AB61">
        <v>0</v>
      </c>
      <c r="AC61">
        <v>0</v>
      </c>
      <c r="AD61">
        <v>1</v>
      </c>
      <c r="AE61">
        <v>0</v>
      </c>
      <c r="AG61">
        <v>0.02</v>
      </c>
      <c r="AH61">
        <v>2</v>
      </c>
      <c r="AI61">
        <v>7312587</v>
      </c>
      <c r="AJ61">
        <v>61</v>
      </c>
      <c r="AK61">
        <v>0</v>
      </c>
      <c r="AL61">
        <v>0</v>
      </c>
      <c r="AM61">
        <v>0</v>
      </c>
      <c r="AN61">
        <v>0</v>
      </c>
      <c r="AO61">
        <v>0</v>
      </c>
      <c r="AP61">
        <v>0</v>
      </c>
      <c r="AQ61">
        <v>0</v>
      </c>
      <c r="AR61">
        <v>0</v>
      </c>
    </row>
    <row r="62" spans="1:44" ht="12.75">
      <c r="A62">
        <f>ROW(Source!A31)</f>
        <v>31</v>
      </c>
      <c r="B62">
        <v>7312588</v>
      </c>
      <c r="C62">
        <v>7312576</v>
      </c>
      <c r="D62">
        <v>2743514</v>
      </c>
      <c r="E62">
        <v>1</v>
      </c>
      <c r="F62">
        <v>1</v>
      </c>
      <c r="G62">
        <v>1</v>
      </c>
      <c r="H62">
        <v>3</v>
      </c>
      <c r="I62" t="s">
        <v>154</v>
      </c>
      <c r="J62" t="s">
        <v>155</v>
      </c>
      <c r="K62" t="s">
        <v>156</v>
      </c>
      <c r="L62">
        <v>1355</v>
      </c>
      <c r="N62">
        <v>1010</v>
      </c>
      <c r="O62" t="s">
        <v>15</v>
      </c>
      <c r="P62" t="s">
        <v>15</v>
      </c>
      <c r="Q62">
        <v>100</v>
      </c>
      <c r="X62">
        <v>0.41</v>
      </c>
      <c r="Y62">
        <v>149.63</v>
      </c>
      <c r="Z62">
        <v>0</v>
      </c>
      <c r="AA62">
        <v>0</v>
      </c>
      <c r="AB62">
        <v>0</v>
      </c>
      <c r="AC62">
        <v>0</v>
      </c>
      <c r="AD62">
        <v>1</v>
      </c>
      <c r="AE62">
        <v>0</v>
      </c>
      <c r="AG62">
        <v>0.41</v>
      </c>
      <c r="AH62">
        <v>2</v>
      </c>
      <c r="AI62">
        <v>7312588</v>
      </c>
      <c r="AJ62">
        <v>62</v>
      </c>
      <c r="AK62">
        <v>0</v>
      </c>
      <c r="AL62">
        <v>0</v>
      </c>
      <c r="AM62">
        <v>0</v>
      </c>
      <c r="AN62">
        <v>0</v>
      </c>
      <c r="AO62">
        <v>0</v>
      </c>
      <c r="AP62">
        <v>0</v>
      </c>
      <c r="AQ62">
        <v>0</v>
      </c>
      <c r="AR62">
        <v>0</v>
      </c>
    </row>
    <row r="63" spans="1:44" ht="12.75">
      <c r="A63">
        <f>ROW(Source!A31)</f>
        <v>31</v>
      </c>
      <c r="B63">
        <v>7312589</v>
      </c>
      <c r="C63">
        <v>7312576</v>
      </c>
      <c r="D63">
        <v>2743547</v>
      </c>
      <c r="E63">
        <v>1</v>
      </c>
      <c r="F63">
        <v>1</v>
      </c>
      <c r="G63">
        <v>1</v>
      </c>
      <c r="H63">
        <v>3</v>
      </c>
      <c r="I63" t="s">
        <v>201</v>
      </c>
      <c r="J63" t="s">
        <v>202</v>
      </c>
      <c r="K63" t="s">
        <v>203</v>
      </c>
      <c r="L63">
        <v>1308</v>
      </c>
      <c r="N63">
        <v>1003</v>
      </c>
      <c r="O63" t="s">
        <v>23</v>
      </c>
      <c r="P63" t="s">
        <v>23</v>
      </c>
      <c r="Q63">
        <v>100</v>
      </c>
      <c r="X63">
        <v>0.055</v>
      </c>
      <c r="Y63">
        <v>126</v>
      </c>
      <c r="Z63">
        <v>0</v>
      </c>
      <c r="AA63">
        <v>0</v>
      </c>
      <c r="AB63">
        <v>0</v>
      </c>
      <c r="AC63">
        <v>0</v>
      </c>
      <c r="AD63">
        <v>1</v>
      </c>
      <c r="AE63">
        <v>0</v>
      </c>
      <c r="AG63">
        <v>0.055</v>
      </c>
      <c r="AH63">
        <v>2</v>
      </c>
      <c r="AI63">
        <v>7312589</v>
      </c>
      <c r="AJ63">
        <v>63</v>
      </c>
      <c r="AK63">
        <v>0</v>
      </c>
      <c r="AL63">
        <v>0</v>
      </c>
      <c r="AM63">
        <v>0</v>
      </c>
      <c r="AN63">
        <v>0</v>
      </c>
      <c r="AO63">
        <v>0</v>
      </c>
      <c r="AP63">
        <v>0</v>
      </c>
      <c r="AQ63">
        <v>0</v>
      </c>
      <c r="AR63">
        <v>0</v>
      </c>
    </row>
    <row r="64" spans="1:44" ht="12.75">
      <c r="A64">
        <f>ROW(Source!A31)</f>
        <v>31</v>
      </c>
      <c r="B64">
        <v>7312590</v>
      </c>
      <c r="C64">
        <v>7312576</v>
      </c>
      <c r="D64">
        <v>2743676</v>
      </c>
      <c r="E64">
        <v>1</v>
      </c>
      <c r="F64">
        <v>1</v>
      </c>
      <c r="G64">
        <v>1</v>
      </c>
      <c r="H64">
        <v>3</v>
      </c>
      <c r="I64" t="s">
        <v>157</v>
      </c>
      <c r="J64" t="s">
        <v>158</v>
      </c>
      <c r="K64" t="s">
        <v>159</v>
      </c>
      <c r="L64">
        <v>1355</v>
      </c>
      <c r="N64">
        <v>1010</v>
      </c>
      <c r="O64" t="s">
        <v>15</v>
      </c>
      <c r="P64" t="s">
        <v>15</v>
      </c>
      <c r="Q64">
        <v>100</v>
      </c>
      <c r="X64">
        <v>0.3</v>
      </c>
      <c r="Y64">
        <v>52.5</v>
      </c>
      <c r="Z64">
        <v>0</v>
      </c>
      <c r="AA64">
        <v>0</v>
      </c>
      <c r="AB64">
        <v>0</v>
      </c>
      <c r="AC64">
        <v>0</v>
      </c>
      <c r="AD64">
        <v>1</v>
      </c>
      <c r="AE64">
        <v>0</v>
      </c>
      <c r="AG64">
        <v>0.3</v>
      </c>
      <c r="AH64">
        <v>2</v>
      </c>
      <c r="AI64">
        <v>7312590</v>
      </c>
      <c r="AJ64">
        <v>64</v>
      </c>
      <c r="AK64">
        <v>0</v>
      </c>
      <c r="AL64">
        <v>0</v>
      </c>
      <c r="AM64">
        <v>0</v>
      </c>
      <c r="AN64">
        <v>0</v>
      </c>
      <c r="AO64">
        <v>0</v>
      </c>
      <c r="AP64">
        <v>0</v>
      </c>
      <c r="AQ64">
        <v>0</v>
      </c>
      <c r="AR64">
        <v>0</v>
      </c>
    </row>
    <row r="65" spans="1:44" ht="12.75">
      <c r="A65">
        <f>ROW(Source!A31)</f>
        <v>31</v>
      </c>
      <c r="B65">
        <v>7312591</v>
      </c>
      <c r="C65">
        <v>7312576</v>
      </c>
      <c r="D65">
        <v>2734597</v>
      </c>
      <c r="E65">
        <v>1</v>
      </c>
      <c r="F65">
        <v>1</v>
      </c>
      <c r="G65">
        <v>1</v>
      </c>
      <c r="H65">
        <v>3</v>
      </c>
      <c r="I65" t="s">
        <v>178</v>
      </c>
      <c r="J65" t="s">
        <v>179</v>
      </c>
      <c r="K65" t="s">
        <v>180</v>
      </c>
      <c r="L65">
        <v>1346</v>
      </c>
      <c r="N65">
        <v>1009</v>
      </c>
      <c r="O65" t="s">
        <v>143</v>
      </c>
      <c r="P65" t="s">
        <v>143</v>
      </c>
      <c r="Q65">
        <v>1</v>
      </c>
      <c r="X65">
        <v>0.16</v>
      </c>
      <c r="Y65">
        <v>95.85</v>
      </c>
      <c r="Z65">
        <v>0</v>
      </c>
      <c r="AA65">
        <v>0</v>
      </c>
      <c r="AB65">
        <v>0</v>
      </c>
      <c r="AC65">
        <v>0</v>
      </c>
      <c r="AD65">
        <v>1</v>
      </c>
      <c r="AE65">
        <v>0</v>
      </c>
      <c r="AG65">
        <v>0.16</v>
      </c>
      <c r="AH65">
        <v>2</v>
      </c>
      <c r="AI65">
        <v>7312591</v>
      </c>
      <c r="AJ65">
        <v>65</v>
      </c>
      <c r="AK65">
        <v>0</v>
      </c>
      <c r="AL65">
        <v>0</v>
      </c>
      <c r="AM65">
        <v>0</v>
      </c>
      <c r="AN65">
        <v>0</v>
      </c>
      <c r="AO65">
        <v>0</v>
      </c>
      <c r="AP65">
        <v>0</v>
      </c>
      <c r="AQ65">
        <v>0</v>
      </c>
      <c r="AR65">
        <v>0</v>
      </c>
    </row>
    <row r="66" spans="1:44" ht="12.75">
      <c r="A66">
        <f>ROW(Source!A32)</f>
        <v>32</v>
      </c>
      <c r="B66">
        <v>7312594</v>
      </c>
      <c r="C66">
        <v>7312593</v>
      </c>
      <c r="D66">
        <v>2314631</v>
      </c>
      <c r="E66">
        <v>1</v>
      </c>
      <c r="F66">
        <v>1</v>
      </c>
      <c r="G66">
        <v>1</v>
      </c>
      <c r="H66">
        <v>1</v>
      </c>
      <c r="I66" t="s">
        <v>94</v>
      </c>
      <c r="K66" t="s">
        <v>95</v>
      </c>
      <c r="L66">
        <v>1369</v>
      </c>
      <c r="N66">
        <v>1013</v>
      </c>
      <c r="O66" t="s">
        <v>96</v>
      </c>
      <c r="P66" t="s">
        <v>96</v>
      </c>
      <c r="Q66">
        <v>1</v>
      </c>
      <c r="X66">
        <v>32.8</v>
      </c>
      <c r="Y66">
        <v>0</v>
      </c>
      <c r="Z66">
        <v>0</v>
      </c>
      <c r="AA66">
        <v>0</v>
      </c>
      <c r="AB66">
        <v>9.26</v>
      </c>
      <c r="AC66">
        <v>0</v>
      </c>
      <c r="AD66">
        <v>1</v>
      </c>
      <c r="AE66">
        <v>1</v>
      </c>
      <c r="AG66">
        <v>32.8</v>
      </c>
      <c r="AH66">
        <v>2</v>
      </c>
      <c r="AI66">
        <v>7312594</v>
      </c>
      <c r="AJ66">
        <v>66</v>
      </c>
      <c r="AK66">
        <v>0</v>
      </c>
      <c r="AL66">
        <v>0</v>
      </c>
      <c r="AM66">
        <v>0</v>
      </c>
      <c r="AN66">
        <v>0</v>
      </c>
      <c r="AO66">
        <v>0</v>
      </c>
      <c r="AP66">
        <v>0</v>
      </c>
      <c r="AQ66">
        <v>0</v>
      </c>
      <c r="AR66">
        <v>0</v>
      </c>
    </row>
    <row r="67" spans="1:44" ht="12.75">
      <c r="A67">
        <f>ROW(Source!A32)</f>
        <v>32</v>
      </c>
      <c r="B67">
        <v>7312595</v>
      </c>
      <c r="C67">
        <v>7312593</v>
      </c>
      <c r="D67">
        <v>121548</v>
      </c>
      <c r="E67">
        <v>1</v>
      </c>
      <c r="F67">
        <v>1</v>
      </c>
      <c r="G67">
        <v>1</v>
      </c>
      <c r="H67">
        <v>1</v>
      </c>
      <c r="I67" t="s">
        <v>20</v>
      </c>
      <c r="K67" t="s">
        <v>97</v>
      </c>
      <c r="L67">
        <v>608254</v>
      </c>
      <c r="N67">
        <v>1013</v>
      </c>
      <c r="O67" t="s">
        <v>98</v>
      </c>
      <c r="P67" t="s">
        <v>98</v>
      </c>
      <c r="Q67">
        <v>1</v>
      </c>
      <c r="X67">
        <v>0.08</v>
      </c>
      <c r="Y67">
        <v>0</v>
      </c>
      <c r="Z67">
        <v>0</v>
      </c>
      <c r="AA67">
        <v>0</v>
      </c>
      <c r="AB67">
        <v>0</v>
      </c>
      <c r="AC67">
        <v>0</v>
      </c>
      <c r="AD67">
        <v>1</v>
      </c>
      <c r="AE67">
        <v>2</v>
      </c>
      <c r="AG67">
        <v>0.08</v>
      </c>
      <c r="AH67">
        <v>2</v>
      </c>
      <c r="AI67">
        <v>7312595</v>
      </c>
      <c r="AJ67">
        <v>67</v>
      </c>
      <c r="AK67">
        <v>0</v>
      </c>
      <c r="AL67">
        <v>0</v>
      </c>
      <c r="AM67">
        <v>0</v>
      </c>
      <c r="AN67">
        <v>0</v>
      </c>
      <c r="AO67">
        <v>0</v>
      </c>
      <c r="AP67">
        <v>0</v>
      </c>
      <c r="AQ67">
        <v>0</v>
      </c>
      <c r="AR67">
        <v>0</v>
      </c>
    </row>
    <row r="68" spans="1:44" ht="12.75">
      <c r="A68">
        <f>ROW(Source!A32)</f>
        <v>32</v>
      </c>
      <c r="B68">
        <v>7312596</v>
      </c>
      <c r="C68">
        <v>7312593</v>
      </c>
      <c r="D68">
        <v>4921156</v>
      </c>
      <c r="E68">
        <v>1</v>
      </c>
      <c r="F68">
        <v>1</v>
      </c>
      <c r="G68">
        <v>1</v>
      </c>
      <c r="H68">
        <v>2</v>
      </c>
      <c r="I68" t="s">
        <v>99</v>
      </c>
      <c r="J68" t="s">
        <v>100</v>
      </c>
      <c r="K68" t="s">
        <v>101</v>
      </c>
      <c r="L68">
        <v>1368</v>
      </c>
      <c r="N68">
        <v>1011</v>
      </c>
      <c r="O68" t="s">
        <v>102</v>
      </c>
      <c r="P68" t="s">
        <v>102</v>
      </c>
      <c r="Q68">
        <v>1</v>
      </c>
      <c r="X68">
        <v>0.04</v>
      </c>
      <c r="Y68">
        <v>0</v>
      </c>
      <c r="Z68">
        <v>138.55</v>
      </c>
      <c r="AA68">
        <v>13.63</v>
      </c>
      <c r="AB68">
        <v>0</v>
      </c>
      <c r="AC68">
        <v>0</v>
      </c>
      <c r="AD68">
        <v>1</v>
      </c>
      <c r="AE68">
        <v>0</v>
      </c>
      <c r="AG68">
        <v>0.04</v>
      </c>
      <c r="AH68">
        <v>2</v>
      </c>
      <c r="AI68">
        <v>7312596</v>
      </c>
      <c r="AJ68">
        <v>68</v>
      </c>
      <c r="AK68">
        <v>0</v>
      </c>
      <c r="AL68">
        <v>0</v>
      </c>
      <c r="AM68">
        <v>0</v>
      </c>
      <c r="AN68">
        <v>0</v>
      </c>
      <c r="AO68">
        <v>0</v>
      </c>
      <c r="AP68">
        <v>0</v>
      </c>
      <c r="AQ68">
        <v>0</v>
      </c>
      <c r="AR68">
        <v>0</v>
      </c>
    </row>
    <row r="69" spans="1:44" ht="12.75">
      <c r="A69">
        <f>ROW(Source!A32)</f>
        <v>32</v>
      </c>
      <c r="B69">
        <v>7312597</v>
      </c>
      <c r="C69">
        <v>7312593</v>
      </c>
      <c r="D69">
        <v>4924013</v>
      </c>
      <c r="E69">
        <v>1</v>
      </c>
      <c r="F69">
        <v>1</v>
      </c>
      <c r="G69">
        <v>1</v>
      </c>
      <c r="H69">
        <v>2</v>
      </c>
      <c r="I69" t="s">
        <v>106</v>
      </c>
      <c r="J69" t="s">
        <v>107</v>
      </c>
      <c r="K69" t="s">
        <v>108</v>
      </c>
      <c r="L69">
        <v>1368</v>
      </c>
      <c r="N69">
        <v>1011</v>
      </c>
      <c r="O69" t="s">
        <v>102</v>
      </c>
      <c r="P69" t="s">
        <v>102</v>
      </c>
      <c r="Q69">
        <v>1</v>
      </c>
      <c r="X69">
        <v>0.04</v>
      </c>
      <c r="Y69">
        <v>0</v>
      </c>
      <c r="Z69">
        <v>104.42</v>
      </c>
      <c r="AA69">
        <v>9.82</v>
      </c>
      <c r="AB69">
        <v>0</v>
      </c>
      <c r="AC69">
        <v>0</v>
      </c>
      <c r="AD69">
        <v>1</v>
      </c>
      <c r="AE69">
        <v>0</v>
      </c>
      <c r="AG69">
        <v>0.04</v>
      </c>
      <c r="AH69">
        <v>2</v>
      </c>
      <c r="AI69">
        <v>7312597</v>
      </c>
      <c r="AJ69">
        <v>69</v>
      </c>
      <c r="AK69">
        <v>0</v>
      </c>
      <c r="AL69">
        <v>0</v>
      </c>
      <c r="AM69">
        <v>0</v>
      </c>
      <c r="AN69">
        <v>0</v>
      </c>
      <c r="AO69">
        <v>0</v>
      </c>
      <c r="AP69">
        <v>0</v>
      </c>
      <c r="AQ69">
        <v>0</v>
      </c>
      <c r="AR69">
        <v>0</v>
      </c>
    </row>
    <row r="70" spans="1:44" ht="12.75">
      <c r="A70">
        <f>ROW(Source!A32)</f>
        <v>32</v>
      </c>
      <c r="B70">
        <v>7312598</v>
      </c>
      <c r="C70">
        <v>7312593</v>
      </c>
      <c r="D70">
        <v>2717230</v>
      </c>
      <c r="E70">
        <v>1</v>
      </c>
      <c r="F70">
        <v>1</v>
      </c>
      <c r="G70">
        <v>1</v>
      </c>
      <c r="H70">
        <v>3</v>
      </c>
      <c r="I70" t="s">
        <v>183</v>
      </c>
      <c r="J70" t="s">
        <v>184</v>
      </c>
      <c r="K70" t="s">
        <v>185</v>
      </c>
      <c r="L70">
        <v>1348</v>
      </c>
      <c r="N70">
        <v>1009</v>
      </c>
      <c r="O70" t="s">
        <v>112</v>
      </c>
      <c r="P70" t="s">
        <v>112</v>
      </c>
      <c r="Q70">
        <v>1000</v>
      </c>
      <c r="X70">
        <v>0.00315</v>
      </c>
      <c r="Y70">
        <v>729.98</v>
      </c>
      <c r="Z70">
        <v>0</v>
      </c>
      <c r="AA70">
        <v>0</v>
      </c>
      <c r="AB70">
        <v>0</v>
      </c>
      <c r="AC70">
        <v>0</v>
      </c>
      <c r="AD70">
        <v>1</v>
      </c>
      <c r="AE70">
        <v>0</v>
      </c>
      <c r="AG70">
        <v>0.00315</v>
      </c>
      <c r="AH70">
        <v>2</v>
      </c>
      <c r="AI70">
        <v>7312598</v>
      </c>
      <c r="AJ70">
        <v>70</v>
      </c>
      <c r="AK70">
        <v>0</v>
      </c>
      <c r="AL70">
        <v>0</v>
      </c>
      <c r="AM70">
        <v>0</v>
      </c>
      <c r="AN70">
        <v>0</v>
      </c>
      <c r="AO70">
        <v>0</v>
      </c>
      <c r="AP70">
        <v>0</v>
      </c>
      <c r="AQ70">
        <v>0</v>
      </c>
      <c r="AR70">
        <v>0</v>
      </c>
    </row>
    <row r="71" spans="1:44" ht="12.75">
      <c r="A71">
        <f>ROW(Source!A32)</f>
        <v>32</v>
      </c>
      <c r="B71">
        <v>7312599</v>
      </c>
      <c r="C71">
        <v>7312593</v>
      </c>
      <c r="D71">
        <v>2743373</v>
      </c>
      <c r="E71">
        <v>1</v>
      </c>
      <c r="F71">
        <v>1</v>
      </c>
      <c r="G71">
        <v>1</v>
      </c>
      <c r="H71">
        <v>3</v>
      </c>
      <c r="I71" t="s">
        <v>204</v>
      </c>
      <c r="J71" t="s">
        <v>205</v>
      </c>
      <c r="K71" t="s">
        <v>206</v>
      </c>
      <c r="L71">
        <v>1354</v>
      </c>
      <c r="N71">
        <v>1010</v>
      </c>
      <c r="O71" t="s">
        <v>153</v>
      </c>
      <c r="P71" t="s">
        <v>153</v>
      </c>
      <c r="Q71">
        <v>1</v>
      </c>
      <c r="X71">
        <v>102</v>
      </c>
      <c r="Y71">
        <v>0.28</v>
      </c>
      <c r="Z71">
        <v>0</v>
      </c>
      <c r="AA71">
        <v>0</v>
      </c>
      <c r="AB71">
        <v>0</v>
      </c>
      <c r="AC71">
        <v>0</v>
      </c>
      <c r="AD71">
        <v>1</v>
      </c>
      <c r="AE71">
        <v>0</v>
      </c>
      <c r="AG71">
        <v>102</v>
      </c>
      <c r="AH71">
        <v>2</v>
      </c>
      <c r="AI71">
        <v>7312599</v>
      </c>
      <c r="AJ71">
        <v>71</v>
      </c>
      <c r="AK71">
        <v>0</v>
      </c>
      <c r="AL71">
        <v>0</v>
      </c>
      <c r="AM71">
        <v>0</v>
      </c>
      <c r="AN71">
        <v>0</v>
      </c>
      <c r="AO71">
        <v>0</v>
      </c>
      <c r="AP71">
        <v>0</v>
      </c>
      <c r="AQ71">
        <v>0</v>
      </c>
      <c r="AR71">
        <v>0</v>
      </c>
    </row>
    <row r="72" spans="1:44" ht="12.75">
      <c r="A72">
        <f>ROW(Source!A33)</f>
        <v>33</v>
      </c>
      <c r="B72">
        <v>7312602</v>
      </c>
      <c r="C72">
        <v>7312601</v>
      </c>
      <c r="D72">
        <v>2308651</v>
      </c>
      <c r="E72">
        <v>1</v>
      </c>
      <c r="F72">
        <v>1</v>
      </c>
      <c r="G72">
        <v>1</v>
      </c>
      <c r="H72">
        <v>1</v>
      </c>
      <c r="I72" t="s">
        <v>132</v>
      </c>
      <c r="K72" t="s">
        <v>133</v>
      </c>
      <c r="L72">
        <v>1369</v>
      </c>
      <c r="N72">
        <v>1013</v>
      </c>
      <c r="O72" t="s">
        <v>96</v>
      </c>
      <c r="P72" t="s">
        <v>96</v>
      </c>
      <c r="Q72">
        <v>1</v>
      </c>
      <c r="X72">
        <v>37.6</v>
      </c>
      <c r="Y72">
        <v>0</v>
      </c>
      <c r="Z72">
        <v>0</v>
      </c>
      <c r="AA72">
        <v>0</v>
      </c>
      <c r="AB72">
        <v>8.79</v>
      </c>
      <c r="AC72">
        <v>0</v>
      </c>
      <c r="AD72">
        <v>1</v>
      </c>
      <c r="AE72">
        <v>1</v>
      </c>
      <c r="AG72">
        <v>37.6</v>
      </c>
      <c r="AH72">
        <v>2</v>
      </c>
      <c r="AI72">
        <v>7312602</v>
      </c>
      <c r="AJ72">
        <v>72</v>
      </c>
      <c r="AK72">
        <v>0</v>
      </c>
      <c r="AL72">
        <v>0</v>
      </c>
      <c r="AM72">
        <v>0</v>
      </c>
      <c r="AN72">
        <v>0</v>
      </c>
      <c r="AO72">
        <v>0</v>
      </c>
      <c r="AP72">
        <v>0</v>
      </c>
      <c r="AQ72">
        <v>0</v>
      </c>
      <c r="AR72">
        <v>0</v>
      </c>
    </row>
    <row r="73" spans="1:44" ht="12.75">
      <c r="A73">
        <f>ROW(Source!A33)</f>
        <v>33</v>
      </c>
      <c r="B73">
        <v>7312603</v>
      </c>
      <c r="C73">
        <v>7312601</v>
      </c>
      <c r="D73">
        <v>121548</v>
      </c>
      <c r="E73">
        <v>1</v>
      </c>
      <c r="F73">
        <v>1</v>
      </c>
      <c r="G73">
        <v>1</v>
      </c>
      <c r="H73">
        <v>1</v>
      </c>
      <c r="I73" t="s">
        <v>20</v>
      </c>
      <c r="K73" t="s">
        <v>97</v>
      </c>
      <c r="L73">
        <v>608254</v>
      </c>
      <c r="N73">
        <v>1013</v>
      </c>
      <c r="O73" t="s">
        <v>98</v>
      </c>
      <c r="P73" t="s">
        <v>98</v>
      </c>
      <c r="Q73">
        <v>1</v>
      </c>
      <c r="X73">
        <v>14.1</v>
      </c>
      <c r="Y73">
        <v>0</v>
      </c>
      <c r="Z73">
        <v>0</v>
      </c>
      <c r="AA73">
        <v>0</v>
      </c>
      <c r="AB73">
        <v>0</v>
      </c>
      <c r="AC73">
        <v>0</v>
      </c>
      <c r="AD73">
        <v>1</v>
      </c>
      <c r="AE73">
        <v>2</v>
      </c>
      <c r="AG73">
        <v>14.1</v>
      </c>
      <c r="AH73">
        <v>2</v>
      </c>
      <c r="AI73">
        <v>7312603</v>
      </c>
      <c r="AJ73">
        <v>73</v>
      </c>
      <c r="AK73">
        <v>0</v>
      </c>
      <c r="AL73">
        <v>0</v>
      </c>
      <c r="AM73">
        <v>0</v>
      </c>
      <c r="AN73">
        <v>0</v>
      </c>
      <c r="AO73">
        <v>0</v>
      </c>
      <c r="AP73">
        <v>0</v>
      </c>
      <c r="AQ73">
        <v>0</v>
      </c>
      <c r="AR73">
        <v>0</v>
      </c>
    </row>
    <row r="74" spans="1:44" ht="12.75">
      <c r="A74">
        <f>ROW(Source!A33)</f>
        <v>33</v>
      </c>
      <c r="B74">
        <v>7312604</v>
      </c>
      <c r="C74">
        <v>7312601</v>
      </c>
      <c r="D74">
        <v>4921156</v>
      </c>
      <c r="E74">
        <v>1</v>
      </c>
      <c r="F74">
        <v>1</v>
      </c>
      <c r="G74">
        <v>1</v>
      </c>
      <c r="H74">
        <v>2</v>
      </c>
      <c r="I74" t="s">
        <v>99</v>
      </c>
      <c r="J74" t="s">
        <v>100</v>
      </c>
      <c r="K74" t="s">
        <v>101</v>
      </c>
      <c r="L74">
        <v>1368</v>
      </c>
      <c r="N74">
        <v>1011</v>
      </c>
      <c r="O74" t="s">
        <v>102</v>
      </c>
      <c r="P74" t="s">
        <v>102</v>
      </c>
      <c r="Q74">
        <v>1</v>
      </c>
      <c r="X74">
        <v>1.28</v>
      </c>
      <c r="Y74">
        <v>0</v>
      </c>
      <c r="Z74">
        <v>138.55</v>
      </c>
      <c r="AA74">
        <v>13.63</v>
      </c>
      <c r="AB74">
        <v>0</v>
      </c>
      <c r="AC74">
        <v>0</v>
      </c>
      <c r="AD74">
        <v>1</v>
      </c>
      <c r="AE74">
        <v>0</v>
      </c>
      <c r="AG74">
        <v>1.28</v>
      </c>
      <c r="AH74">
        <v>2</v>
      </c>
      <c r="AI74">
        <v>7312604</v>
      </c>
      <c r="AJ74">
        <v>74</v>
      </c>
      <c r="AK74">
        <v>0</v>
      </c>
      <c r="AL74">
        <v>0</v>
      </c>
      <c r="AM74">
        <v>0</v>
      </c>
      <c r="AN74">
        <v>0</v>
      </c>
      <c r="AO74">
        <v>0</v>
      </c>
      <c r="AP74">
        <v>0</v>
      </c>
      <c r="AQ74">
        <v>0</v>
      </c>
      <c r="AR74">
        <v>0</v>
      </c>
    </row>
    <row r="75" spans="1:44" ht="12.75">
      <c r="A75">
        <f>ROW(Source!A33)</f>
        <v>33</v>
      </c>
      <c r="B75">
        <v>7312605</v>
      </c>
      <c r="C75">
        <v>7312601</v>
      </c>
      <c r="D75">
        <v>4921426</v>
      </c>
      <c r="E75">
        <v>1</v>
      </c>
      <c r="F75">
        <v>1</v>
      </c>
      <c r="G75">
        <v>1</v>
      </c>
      <c r="H75">
        <v>2</v>
      </c>
      <c r="I75" t="s">
        <v>160</v>
      </c>
      <c r="J75" t="s">
        <v>161</v>
      </c>
      <c r="K75" t="s">
        <v>162</v>
      </c>
      <c r="L75">
        <v>1368</v>
      </c>
      <c r="N75">
        <v>1011</v>
      </c>
      <c r="O75" t="s">
        <v>102</v>
      </c>
      <c r="P75" t="s">
        <v>102</v>
      </c>
      <c r="Q75">
        <v>1</v>
      </c>
      <c r="X75">
        <v>11.5</v>
      </c>
      <c r="Y75">
        <v>0</v>
      </c>
      <c r="Z75">
        <v>27.92</v>
      </c>
      <c r="AA75">
        <v>9.890000343322754</v>
      </c>
      <c r="AB75">
        <v>0</v>
      </c>
      <c r="AC75">
        <v>0</v>
      </c>
      <c r="AD75">
        <v>1</v>
      </c>
      <c r="AE75">
        <v>0</v>
      </c>
      <c r="AG75">
        <v>11.5</v>
      </c>
      <c r="AH75">
        <v>2</v>
      </c>
      <c r="AI75">
        <v>7312605</v>
      </c>
      <c r="AJ75">
        <v>75</v>
      </c>
      <c r="AK75">
        <v>0</v>
      </c>
      <c r="AL75">
        <v>0</v>
      </c>
      <c r="AM75">
        <v>0</v>
      </c>
      <c r="AN75">
        <v>0</v>
      </c>
      <c r="AO75">
        <v>0</v>
      </c>
      <c r="AP75">
        <v>0</v>
      </c>
      <c r="AQ75">
        <v>0</v>
      </c>
      <c r="AR75">
        <v>0</v>
      </c>
    </row>
    <row r="76" spans="1:44" ht="12.75">
      <c r="A76">
        <f>ROW(Source!A33)</f>
        <v>33</v>
      </c>
      <c r="B76">
        <v>7312606</v>
      </c>
      <c r="C76">
        <v>7312601</v>
      </c>
      <c r="D76">
        <v>4921594</v>
      </c>
      <c r="E76">
        <v>1</v>
      </c>
      <c r="F76">
        <v>1</v>
      </c>
      <c r="G76">
        <v>1</v>
      </c>
      <c r="H76">
        <v>2</v>
      </c>
      <c r="I76" t="s">
        <v>134</v>
      </c>
      <c r="J76" t="s">
        <v>135</v>
      </c>
      <c r="K76" t="s">
        <v>136</v>
      </c>
      <c r="L76">
        <v>1368</v>
      </c>
      <c r="N76">
        <v>1011</v>
      </c>
      <c r="O76" t="s">
        <v>102</v>
      </c>
      <c r="P76" t="s">
        <v>102</v>
      </c>
      <c r="Q76">
        <v>1</v>
      </c>
      <c r="X76">
        <v>2.47</v>
      </c>
      <c r="Y76">
        <v>0</v>
      </c>
      <c r="Z76">
        <v>7.54</v>
      </c>
      <c r="AA76">
        <v>0</v>
      </c>
      <c r="AB76">
        <v>0</v>
      </c>
      <c r="AC76">
        <v>0</v>
      </c>
      <c r="AD76">
        <v>1</v>
      </c>
      <c r="AE76">
        <v>0</v>
      </c>
      <c r="AG76">
        <v>2.47</v>
      </c>
      <c r="AH76">
        <v>2</v>
      </c>
      <c r="AI76">
        <v>7312606</v>
      </c>
      <c r="AJ76">
        <v>76</v>
      </c>
      <c r="AK76">
        <v>0</v>
      </c>
      <c r="AL76">
        <v>0</v>
      </c>
      <c r="AM76">
        <v>0</v>
      </c>
      <c r="AN76">
        <v>0</v>
      </c>
      <c r="AO76">
        <v>0</v>
      </c>
      <c r="AP76">
        <v>0</v>
      </c>
      <c r="AQ76">
        <v>0</v>
      </c>
      <c r="AR76">
        <v>0</v>
      </c>
    </row>
    <row r="77" spans="1:44" ht="12.75">
      <c r="A77">
        <f>ROW(Source!A33)</f>
        <v>33</v>
      </c>
      <c r="B77">
        <v>7312607</v>
      </c>
      <c r="C77">
        <v>7312601</v>
      </c>
      <c r="D77">
        <v>4924013</v>
      </c>
      <c r="E77">
        <v>1</v>
      </c>
      <c r="F77">
        <v>1</v>
      </c>
      <c r="G77">
        <v>1</v>
      </c>
      <c r="H77">
        <v>2</v>
      </c>
      <c r="I77" t="s">
        <v>106</v>
      </c>
      <c r="J77" t="s">
        <v>107</v>
      </c>
      <c r="K77" t="s">
        <v>108</v>
      </c>
      <c r="L77">
        <v>1368</v>
      </c>
      <c r="N77">
        <v>1011</v>
      </c>
      <c r="O77" t="s">
        <v>102</v>
      </c>
      <c r="P77" t="s">
        <v>102</v>
      </c>
      <c r="Q77">
        <v>1</v>
      </c>
      <c r="X77">
        <v>1.28</v>
      </c>
      <c r="Y77">
        <v>0</v>
      </c>
      <c r="Z77">
        <v>104.42</v>
      </c>
      <c r="AA77">
        <v>9.82</v>
      </c>
      <c r="AB77">
        <v>0</v>
      </c>
      <c r="AC77">
        <v>0</v>
      </c>
      <c r="AD77">
        <v>1</v>
      </c>
      <c r="AE77">
        <v>0</v>
      </c>
      <c r="AG77">
        <v>1.28</v>
      </c>
      <c r="AH77">
        <v>2</v>
      </c>
      <c r="AI77">
        <v>7312607</v>
      </c>
      <c r="AJ77">
        <v>77</v>
      </c>
      <c r="AK77">
        <v>0</v>
      </c>
      <c r="AL77">
        <v>0</v>
      </c>
      <c r="AM77">
        <v>0</v>
      </c>
      <c r="AN77">
        <v>0</v>
      </c>
      <c r="AO77">
        <v>0</v>
      </c>
      <c r="AP77">
        <v>0</v>
      </c>
      <c r="AQ77">
        <v>0</v>
      </c>
      <c r="AR77">
        <v>0</v>
      </c>
    </row>
    <row r="78" spans="1:44" ht="12.75">
      <c r="A78">
        <f>ROW(Source!A33)</f>
        <v>33</v>
      </c>
      <c r="B78">
        <v>7312608</v>
      </c>
      <c r="C78">
        <v>7312601</v>
      </c>
      <c r="D78">
        <v>2719789</v>
      </c>
      <c r="E78">
        <v>1</v>
      </c>
      <c r="F78">
        <v>1</v>
      </c>
      <c r="G78">
        <v>1</v>
      </c>
      <c r="H78">
        <v>3</v>
      </c>
      <c r="I78" t="s">
        <v>140</v>
      </c>
      <c r="J78" t="s">
        <v>141</v>
      </c>
      <c r="K78" t="s">
        <v>142</v>
      </c>
      <c r="L78">
        <v>1346</v>
      </c>
      <c r="N78">
        <v>1009</v>
      </c>
      <c r="O78" t="s">
        <v>143</v>
      </c>
      <c r="P78" t="s">
        <v>143</v>
      </c>
      <c r="Q78">
        <v>1</v>
      </c>
      <c r="X78">
        <v>6.84</v>
      </c>
      <c r="Y78">
        <v>15.02</v>
      </c>
      <c r="Z78">
        <v>0</v>
      </c>
      <c r="AA78">
        <v>0</v>
      </c>
      <c r="AB78">
        <v>0</v>
      </c>
      <c r="AC78">
        <v>0</v>
      </c>
      <c r="AD78">
        <v>1</v>
      </c>
      <c r="AE78">
        <v>0</v>
      </c>
      <c r="AG78">
        <v>6.84</v>
      </c>
      <c r="AH78">
        <v>2</v>
      </c>
      <c r="AI78">
        <v>7312608</v>
      </c>
      <c r="AJ78">
        <v>78</v>
      </c>
      <c r="AK78">
        <v>0</v>
      </c>
      <c r="AL78">
        <v>0</v>
      </c>
      <c r="AM78">
        <v>0</v>
      </c>
      <c r="AN78">
        <v>0</v>
      </c>
      <c r="AO78">
        <v>0</v>
      </c>
      <c r="AP78">
        <v>0</v>
      </c>
      <c r="AQ78">
        <v>0</v>
      </c>
      <c r="AR78">
        <v>0</v>
      </c>
    </row>
    <row r="79" spans="1:44" ht="12.75">
      <c r="A79">
        <f>ROW(Source!A33)</f>
        <v>33</v>
      </c>
      <c r="B79">
        <v>7312609</v>
      </c>
      <c r="C79">
        <v>7312601</v>
      </c>
      <c r="D79">
        <v>2720639</v>
      </c>
      <c r="E79">
        <v>1</v>
      </c>
      <c r="F79">
        <v>1</v>
      </c>
      <c r="G79">
        <v>1</v>
      </c>
      <c r="H79">
        <v>3</v>
      </c>
      <c r="I79" t="s">
        <v>207</v>
      </c>
      <c r="J79" t="s">
        <v>208</v>
      </c>
      <c r="K79" t="s">
        <v>209</v>
      </c>
      <c r="L79">
        <v>1358</v>
      </c>
      <c r="N79">
        <v>1010</v>
      </c>
      <c r="O79" t="s">
        <v>210</v>
      </c>
      <c r="P79" t="s">
        <v>210</v>
      </c>
      <c r="Q79">
        <v>10</v>
      </c>
      <c r="X79">
        <v>12.5</v>
      </c>
      <c r="Y79">
        <v>24.57</v>
      </c>
      <c r="Z79">
        <v>0</v>
      </c>
      <c r="AA79">
        <v>0</v>
      </c>
      <c r="AB79">
        <v>0</v>
      </c>
      <c r="AC79">
        <v>0</v>
      </c>
      <c r="AD79">
        <v>1</v>
      </c>
      <c r="AE79">
        <v>0</v>
      </c>
      <c r="AG79">
        <v>12.5</v>
      </c>
      <c r="AH79">
        <v>2</v>
      </c>
      <c r="AI79">
        <v>7312609</v>
      </c>
      <c r="AJ79">
        <v>79</v>
      </c>
      <c r="AK79">
        <v>0</v>
      </c>
      <c r="AL79">
        <v>0</v>
      </c>
      <c r="AM79">
        <v>0</v>
      </c>
      <c r="AN79">
        <v>0</v>
      </c>
      <c r="AO79">
        <v>0</v>
      </c>
      <c r="AP79">
        <v>0</v>
      </c>
      <c r="AQ79">
        <v>0</v>
      </c>
      <c r="AR79">
        <v>0</v>
      </c>
    </row>
    <row r="80" spans="1:44" ht="12.75">
      <c r="A80">
        <f>ROW(Source!A33)</f>
        <v>33</v>
      </c>
      <c r="B80">
        <v>7312610</v>
      </c>
      <c r="C80">
        <v>7312601</v>
      </c>
      <c r="D80">
        <v>2720651</v>
      </c>
      <c r="E80">
        <v>1</v>
      </c>
      <c r="F80">
        <v>1</v>
      </c>
      <c r="G80">
        <v>1</v>
      </c>
      <c r="H80">
        <v>3</v>
      </c>
      <c r="I80" t="s">
        <v>116</v>
      </c>
      <c r="J80" t="s">
        <v>117</v>
      </c>
      <c r="K80" t="s">
        <v>118</v>
      </c>
      <c r="L80">
        <v>1355</v>
      </c>
      <c r="N80">
        <v>1010</v>
      </c>
      <c r="O80" t="s">
        <v>15</v>
      </c>
      <c r="P80" t="s">
        <v>15</v>
      </c>
      <c r="Q80">
        <v>100</v>
      </c>
      <c r="X80">
        <v>0.4</v>
      </c>
      <c r="Y80">
        <v>735</v>
      </c>
      <c r="Z80">
        <v>0</v>
      </c>
      <c r="AA80">
        <v>0</v>
      </c>
      <c r="AB80">
        <v>0</v>
      </c>
      <c r="AC80">
        <v>0</v>
      </c>
      <c r="AD80">
        <v>1</v>
      </c>
      <c r="AE80">
        <v>0</v>
      </c>
      <c r="AG80">
        <v>0.4</v>
      </c>
      <c r="AH80">
        <v>2</v>
      </c>
      <c r="AI80">
        <v>7312610</v>
      </c>
      <c r="AJ80">
        <v>80</v>
      </c>
      <c r="AK80">
        <v>0</v>
      </c>
      <c r="AL80">
        <v>0</v>
      </c>
      <c r="AM80">
        <v>0</v>
      </c>
      <c r="AN80">
        <v>0</v>
      </c>
      <c r="AO80">
        <v>0</v>
      </c>
      <c r="AP80">
        <v>0</v>
      </c>
      <c r="AQ80">
        <v>0</v>
      </c>
      <c r="AR80">
        <v>0</v>
      </c>
    </row>
    <row r="81" spans="1:44" ht="12.75">
      <c r="A81">
        <f>ROW(Source!A33)</f>
        <v>33</v>
      </c>
      <c r="B81">
        <v>7312611</v>
      </c>
      <c r="C81">
        <v>7312601</v>
      </c>
      <c r="D81">
        <v>2720671</v>
      </c>
      <c r="E81">
        <v>1</v>
      </c>
      <c r="F81">
        <v>1</v>
      </c>
      <c r="G81">
        <v>1</v>
      </c>
      <c r="H81">
        <v>3</v>
      </c>
      <c r="I81" t="s">
        <v>211</v>
      </c>
      <c r="J81" t="s">
        <v>212</v>
      </c>
      <c r="K81" t="s">
        <v>213</v>
      </c>
      <c r="L81">
        <v>1358</v>
      </c>
      <c r="N81">
        <v>1010</v>
      </c>
      <c r="O81" t="s">
        <v>210</v>
      </c>
      <c r="P81" t="s">
        <v>210</v>
      </c>
      <c r="Q81">
        <v>10</v>
      </c>
      <c r="X81">
        <v>12.5</v>
      </c>
      <c r="Y81">
        <v>27.72</v>
      </c>
      <c r="Z81">
        <v>0</v>
      </c>
      <c r="AA81">
        <v>0</v>
      </c>
      <c r="AB81">
        <v>0</v>
      </c>
      <c r="AC81">
        <v>0</v>
      </c>
      <c r="AD81">
        <v>1</v>
      </c>
      <c r="AE81">
        <v>0</v>
      </c>
      <c r="AG81">
        <v>12.5</v>
      </c>
      <c r="AH81">
        <v>2</v>
      </c>
      <c r="AI81">
        <v>7312611</v>
      </c>
      <c r="AJ81">
        <v>81</v>
      </c>
      <c r="AK81">
        <v>0</v>
      </c>
      <c r="AL81">
        <v>0</v>
      </c>
      <c r="AM81">
        <v>0</v>
      </c>
      <c r="AN81">
        <v>0</v>
      </c>
      <c r="AO81">
        <v>0</v>
      </c>
      <c r="AP81">
        <v>0</v>
      </c>
      <c r="AQ81">
        <v>0</v>
      </c>
      <c r="AR81">
        <v>0</v>
      </c>
    </row>
    <row r="82" spans="1:44" ht="12.75">
      <c r="A82">
        <f>ROW(Source!A34)</f>
        <v>34</v>
      </c>
      <c r="B82">
        <v>7312614</v>
      </c>
      <c r="C82">
        <v>7312613</v>
      </c>
      <c r="D82">
        <v>2314631</v>
      </c>
      <c r="E82">
        <v>1</v>
      </c>
      <c r="F82">
        <v>1</v>
      </c>
      <c r="G82">
        <v>1</v>
      </c>
      <c r="H82">
        <v>1</v>
      </c>
      <c r="I82" t="s">
        <v>94</v>
      </c>
      <c r="K82" t="s">
        <v>95</v>
      </c>
      <c r="L82">
        <v>1369</v>
      </c>
      <c r="N82">
        <v>1013</v>
      </c>
      <c r="O82" t="s">
        <v>96</v>
      </c>
      <c r="P82" t="s">
        <v>96</v>
      </c>
      <c r="Q82">
        <v>1</v>
      </c>
      <c r="X82">
        <v>34.7</v>
      </c>
      <c r="Y82">
        <v>0</v>
      </c>
      <c r="Z82">
        <v>0</v>
      </c>
      <c r="AA82">
        <v>0</v>
      </c>
      <c r="AB82">
        <v>9.26</v>
      </c>
      <c r="AC82">
        <v>0</v>
      </c>
      <c r="AD82">
        <v>1</v>
      </c>
      <c r="AE82">
        <v>1</v>
      </c>
      <c r="AG82">
        <v>34.7</v>
      </c>
      <c r="AH82">
        <v>2</v>
      </c>
      <c r="AI82">
        <v>7312614</v>
      </c>
      <c r="AJ82">
        <v>82</v>
      </c>
      <c r="AK82">
        <v>0</v>
      </c>
      <c r="AL82">
        <v>0</v>
      </c>
      <c r="AM82">
        <v>0</v>
      </c>
      <c r="AN82">
        <v>0</v>
      </c>
      <c r="AO82">
        <v>0</v>
      </c>
      <c r="AP82">
        <v>0</v>
      </c>
      <c r="AQ82">
        <v>0</v>
      </c>
      <c r="AR82">
        <v>0</v>
      </c>
    </row>
    <row r="83" spans="1:44" ht="12.75">
      <c r="A83">
        <f>ROW(Source!A34)</f>
        <v>34</v>
      </c>
      <c r="B83">
        <v>7312615</v>
      </c>
      <c r="C83">
        <v>7312613</v>
      </c>
      <c r="D83">
        <v>121548</v>
      </c>
      <c r="E83">
        <v>1</v>
      </c>
      <c r="F83">
        <v>1</v>
      </c>
      <c r="G83">
        <v>1</v>
      </c>
      <c r="H83">
        <v>1</v>
      </c>
      <c r="I83" t="s">
        <v>20</v>
      </c>
      <c r="K83" t="s">
        <v>97</v>
      </c>
      <c r="L83">
        <v>608254</v>
      </c>
      <c r="N83">
        <v>1013</v>
      </c>
      <c r="O83" t="s">
        <v>98</v>
      </c>
      <c r="P83" t="s">
        <v>98</v>
      </c>
      <c r="Q83">
        <v>1</v>
      </c>
      <c r="X83">
        <v>0.02</v>
      </c>
      <c r="Y83">
        <v>0</v>
      </c>
      <c r="Z83">
        <v>0</v>
      </c>
      <c r="AA83">
        <v>0</v>
      </c>
      <c r="AB83">
        <v>0</v>
      </c>
      <c r="AC83">
        <v>0</v>
      </c>
      <c r="AD83">
        <v>1</v>
      </c>
      <c r="AE83">
        <v>2</v>
      </c>
      <c r="AG83">
        <v>0.02</v>
      </c>
      <c r="AH83">
        <v>2</v>
      </c>
      <c r="AI83">
        <v>7312615</v>
      </c>
      <c r="AJ83">
        <v>83</v>
      </c>
      <c r="AK83">
        <v>0</v>
      </c>
      <c r="AL83">
        <v>0</v>
      </c>
      <c r="AM83">
        <v>0</v>
      </c>
      <c r="AN83">
        <v>0</v>
      </c>
      <c r="AO83">
        <v>0</v>
      </c>
      <c r="AP83">
        <v>0</v>
      </c>
      <c r="AQ83">
        <v>0</v>
      </c>
      <c r="AR83">
        <v>0</v>
      </c>
    </row>
    <row r="84" spans="1:44" ht="12.75">
      <c r="A84">
        <f>ROW(Source!A34)</f>
        <v>34</v>
      </c>
      <c r="B84">
        <v>7312616</v>
      </c>
      <c r="C84">
        <v>7312613</v>
      </c>
      <c r="D84">
        <v>4921156</v>
      </c>
      <c r="E84">
        <v>1</v>
      </c>
      <c r="F84">
        <v>1</v>
      </c>
      <c r="G84">
        <v>1</v>
      </c>
      <c r="H84">
        <v>2</v>
      </c>
      <c r="I84" t="s">
        <v>99</v>
      </c>
      <c r="J84" t="s">
        <v>100</v>
      </c>
      <c r="K84" t="s">
        <v>101</v>
      </c>
      <c r="L84">
        <v>1368</v>
      </c>
      <c r="N84">
        <v>1011</v>
      </c>
      <c r="O84" t="s">
        <v>102</v>
      </c>
      <c r="P84" t="s">
        <v>102</v>
      </c>
      <c r="Q84">
        <v>1</v>
      </c>
      <c r="X84">
        <v>0.01</v>
      </c>
      <c r="Y84">
        <v>0</v>
      </c>
      <c r="Z84">
        <v>138.55</v>
      </c>
      <c r="AA84">
        <v>13.63</v>
      </c>
      <c r="AB84">
        <v>0</v>
      </c>
      <c r="AC84">
        <v>0</v>
      </c>
      <c r="AD84">
        <v>1</v>
      </c>
      <c r="AE84">
        <v>0</v>
      </c>
      <c r="AG84">
        <v>0.01</v>
      </c>
      <c r="AH84">
        <v>2</v>
      </c>
      <c r="AI84">
        <v>7312616</v>
      </c>
      <c r="AJ84">
        <v>84</v>
      </c>
      <c r="AK84">
        <v>0</v>
      </c>
      <c r="AL84">
        <v>0</v>
      </c>
      <c r="AM84">
        <v>0</v>
      </c>
      <c r="AN84">
        <v>0</v>
      </c>
      <c r="AO84">
        <v>0</v>
      </c>
      <c r="AP84">
        <v>0</v>
      </c>
      <c r="AQ84">
        <v>0</v>
      </c>
      <c r="AR84">
        <v>0</v>
      </c>
    </row>
    <row r="85" spans="1:44" ht="12.75">
      <c r="A85">
        <f>ROW(Source!A34)</f>
        <v>34</v>
      </c>
      <c r="B85">
        <v>7312617</v>
      </c>
      <c r="C85">
        <v>7312613</v>
      </c>
      <c r="D85">
        <v>4923731</v>
      </c>
      <c r="E85">
        <v>1</v>
      </c>
      <c r="F85">
        <v>1</v>
      </c>
      <c r="G85">
        <v>1</v>
      </c>
      <c r="H85">
        <v>2</v>
      </c>
      <c r="I85" t="s">
        <v>214</v>
      </c>
      <c r="J85" t="s">
        <v>215</v>
      </c>
      <c r="K85" t="s">
        <v>216</v>
      </c>
      <c r="L85">
        <v>1368</v>
      </c>
      <c r="N85">
        <v>1011</v>
      </c>
      <c r="O85" t="s">
        <v>102</v>
      </c>
      <c r="P85" t="s">
        <v>102</v>
      </c>
      <c r="Q85">
        <v>1</v>
      </c>
      <c r="X85">
        <v>12.2</v>
      </c>
      <c r="Y85">
        <v>0</v>
      </c>
      <c r="Z85">
        <v>1.19</v>
      </c>
      <c r="AA85">
        <v>0</v>
      </c>
      <c r="AB85">
        <v>0</v>
      </c>
      <c r="AC85">
        <v>0</v>
      </c>
      <c r="AD85">
        <v>1</v>
      </c>
      <c r="AE85">
        <v>0</v>
      </c>
      <c r="AG85">
        <v>12.2</v>
      </c>
      <c r="AH85">
        <v>2</v>
      </c>
      <c r="AI85">
        <v>7312617</v>
      </c>
      <c r="AJ85">
        <v>85</v>
      </c>
      <c r="AK85">
        <v>0</v>
      </c>
      <c r="AL85">
        <v>0</v>
      </c>
      <c r="AM85">
        <v>0</v>
      </c>
      <c r="AN85">
        <v>0</v>
      </c>
      <c r="AO85">
        <v>0</v>
      </c>
      <c r="AP85">
        <v>0</v>
      </c>
      <c r="AQ85">
        <v>0</v>
      </c>
      <c r="AR85">
        <v>0</v>
      </c>
    </row>
    <row r="86" spans="1:44" ht="12.75">
      <c r="A86">
        <f>ROW(Source!A34)</f>
        <v>34</v>
      </c>
      <c r="B86">
        <v>7312618</v>
      </c>
      <c r="C86">
        <v>7312613</v>
      </c>
      <c r="D86">
        <v>4924013</v>
      </c>
      <c r="E86">
        <v>1</v>
      </c>
      <c r="F86">
        <v>1</v>
      </c>
      <c r="G86">
        <v>1</v>
      </c>
      <c r="H86">
        <v>2</v>
      </c>
      <c r="I86" t="s">
        <v>106</v>
      </c>
      <c r="J86" t="s">
        <v>107</v>
      </c>
      <c r="K86" t="s">
        <v>108</v>
      </c>
      <c r="L86">
        <v>1368</v>
      </c>
      <c r="N86">
        <v>1011</v>
      </c>
      <c r="O86" t="s">
        <v>102</v>
      </c>
      <c r="P86" t="s">
        <v>102</v>
      </c>
      <c r="Q86">
        <v>1</v>
      </c>
      <c r="X86">
        <v>0.01</v>
      </c>
      <c r="Y86">
        <v>0</v>
      </c>
      <c r="Z86">
        <v>104.42</v>
      </c>
      <c r="AA86">
        <v>9.82</v>
      </c>
      <c r="AB86">
        <v>0</v>
      </c>
      <c r="AC86">
        <v>0</v>
      </c>
      <c r="AD86">
        <v>1</v>
      </c>
      <c r="AE86">
        <v>0</v>
      </c>
      <c r="AG86">
        <v>0.01</v>
      </c>
      <c r="AH86">
        <v>2</v>
      </c>
      <c r="AI86">
        <v>7312618</v>
      </c>
      <c r="AJ86">
        <v>86</v>
      </c>
      <c r="AK86">
        <v>0</v>
      </c>
      <c r="AL86">
        <v>0</v>
      </c>
      <c r="AM86">
        <v>0</v>
      </c>
      <c r="AN86">
        <v>0</v>
      </c>
      <c r="AO86">
        <v>0</v>
      </c>
      <c r="AP86">
        <v>0</v>
      </c>
      <c r="AQ86">
        <v>0</v>
      </c>
      <c r="AR86">
        <v>0</v>
      </c>
    </row>
    <row r="87" spans="1:44" ht="12.75">
      <c r="A87">
        <f>ROW(Source!A34)</f>
        <v>34</v>
      </c>
      <c r="B87">
        <v>7312619</v>
      </c>
      <c r="C87">
        <v>7312613</v>
      </c>
      <c r="D87">
        <v>2717636</v>
      </c>
      <c r="E87">
        <v>1</v>
      </c>
      <c r="F87">
        <v>1</v>
      </c>
      <c r="G87">
        <v>1</v>
      </c>
      <c r="H87">
        <v>3</v>
      </c>
      <c r="I87" t="s">
        <v>217</v>
      </c>
      <c r="J87" t="s">
        <v>218</v>
      </c>
      <c r="K87" t="s">
        <v>219</v>
      </c>
      <c r="L87">
        <v>1348</v>
      </c>
      <c r="N87">
        <v>1009</v>
      </c>
      <c r="O87" t="s">
        <v>112</v>
      </c>
      <c r="P87" t="s">
        <v>112</v>
      </c>
      <c r="Q87">
        <v>1000</v>
      </c>
      <c r="X87">
        <v>0.0002</v>
      </c>
      <c r="Y87">
        <v>32783.4</v>
      </c>
      <c r="Z87">
        <v>0</v>
      </c>
      <c r="AA87">
        <v>0</v>
      </c>
      <c r="AB87">
        <v>0</v>
      </c>
      <c r="AC87">
        <v>0</v>
      </c>
      <c r="AD87">
        <v>1</v>
      </c>
      <c r="AE87">
        <v>0</v>
      </c>
      <c r="AG87">
        <v>0.0002</v>
      </c>
      <c r="AH87">
        <v>2</v>
      </c>
      <c r="AI87">
        <v>7312619</v>
      </c>
      <c r="AJ87">
        <v>87</v>
      </c>
      <c r="AK87">
        <v>0</v>
      </c>
      <c r="AL87">
        <v>0</v>
      </c>
      <c r="AM87">
        <v>0</v>
      </c>
      <c r="AN87">
        <v>0</v>
      </c>
      <c r="AO87">
        <v>0</v>
      </c>
      <c r="AP87">
        <v>0</v>
      </c>
      <c r="AQ87">
        <v>0</v>
      </c>
      <c r="AR87">
        <v>0</v>
      </c>
    </row>
    <row r="88" spans="1:44" ht="12.75">
      <c r="A88">
        <f>ROW(Source!A34)</f>
        <v>34</v>
      </c>
      <c r="B88">
        <v>7312620</v>
      </c>
      <c r="C88">
        <v>7312613</v>
      </c>
      <c r="D88">
        <v>2719836</v>
      </c>
      <c r="E88">
        <v>1</v>
      </c>
      <c r="F88">
        <v>1</v>
      </c>
      <c r="G88">
        <v>1</v>
      </c>
      <c r="H88">
        <v>3</v>
      </c>
      <c r="I88" t="s">
        <v>220</v>
      </c>
      <c r="J88" t="s">
        <v>221</v>
      </c>
      <c r="K88" t="s">
        <v>222</v>
      </c>
      <c r="L88">
        <v>1346</v>
      </c>
      <c r="N88">
        <v>1009</v>
      </c>
      <c r="O88" t="s">
        <v>143</v>
      </c>
      <c r="P88" t="s">
        <v>143</v>
      </c>
      <c r="Q88">
        <v>1</v>
      </c>
      <c r="X88">
        <v>0.05</v>
      </c>
      <c r="Y88">
        <v>19.85</v>
      </c>
      <c r="Z88">
        <v>0</v>
      </c>
      <c r="AA88">
        <v>0</v>
      </c>
      <c r="AB88">
        <v>0</v>
      </c>
      <c r="AC88">
        <v>0</v>
      </c>
      <c r="AD88">
        <v>1</v>
      </c>
      <c r="AE88">
        <v>0</v>
      </c>
      <c r="AG88">
        <v>0.05</v>
      </c>
      <c r="AH88">
        <v>2</v>
      </c>
      <c r="AI88">
        <v>7312620</v>
      </c>
      <c r="AJ88">
        <v>88</v>
      </c>
      <c r="AK88">
        <v>0</v>
      </c>
      <c r="AL88">
        <v>0</v>
      </c>
      <c r="AM88">
        <v>0</v>
      </c>
      <c r="AN88">
        <v>0</v>
      </c>
      <c r="AO88">
        <v>0</v>
      </c>
      <c r="AP88">
        <v>0</v>
      </c>
      <c r="AQ88">
        <v>0</v>
      </c>
      <c r="AR88">
        <v>0</v>
      </c>
    </row>
    <row r="89" spans="1:44" ht="12.75">
      <c r="A89">
        <f>ROW(Source!A34)</f>
        <v>34</v>
      </c>
      <c r="B89">
        <v>7312621</v>
      </c>
      <c r="C89">
        <v>7312613</v>
      </c>
      <c r="D89">
        <v>2719855</v>
      </c>
      <c r="E89">
        <v>1</v>
      </c>
      <c r="F89">
        <v>1</v>
      </c>
      <c r="G89">
        <v>1</v>
      </c>
      <c r="H89">
        <v>3</v>
      </c>
      <c r="I89" t="s">
        <v>223</v>
      </c>
      <c r="J89" t="s">
        <v>224</v>
      </c>
      <c r="K89" t="s">
        <v>225</v>
      </c>
      <c r="L89">
        <v>1346</v>
      </c>
      <c r="N89">
        <v>1009</v>
      </c>
      <c r="O89" t="s">
        <v>143</v>
      </c>
      <c r="P89" t="s">
        <v>143</v>
      </c>
      <c r="Q89">
        <v>1</v>
      </c>
      <c r="X89">
        <v>1.24</v>
      </c>
      <c r="Y89">
        <v>9.49</v>
      </c>
      <c r="Z89">
        <v>0</v>
      </c>
      <c r="AA89">
        <v>0</v>
      </c>
      <c r="AB89">
        <v>0</v>
      </c>
      <c r="AC89">
        <v>0</v>
      </c>
      <c r="AD89">
        <v>1</v>
      </c>
      <c r="AE89">
        <v>0</v>
      </c>
      <c r="AG89">
        <v>1.24</v>
      </c>
      <c r="AH89">
        <v>2</v>
      </c>
      <c r="AI89">
        <v>7312621</v>
      </c>
      <c r="AJ89">
        <v>89</v>
      </c>
      <c r="AK89">
        <v>0</v>
      </c>
      <c r="AL89">
        <v>0</v>
      </c>
      <c r="AM89">
        <v>0</v>
      </c>
      <c r="AN89">
        <v>0</v>
      </c>
      <c r="AO89">
        <v>0</v>
      </c>
      <c r="AP89">
        <v>0</v>
      </c>
      <c r="AQ89">
        <v>0</v>
      </c>
      <c r="AR89">
        <v>0</v>
      </c>
    </row>
    <row r="90" spans="1:44" ht="12.75">
      <c r="A90">
        <f>ROW(Source!A34)</f>
        <v>34</v>
      </c>
      <c r="B90">
        <v>7312622</v>
      </c>
      <c r="C90">
        <v>7312613</v>
      </c>
      <c r="D90">
        <v>2743374</v>
      </c>
      <c r="E90">
        <v>1</v>
      </c>
      <c r="F90">
        <v>1</v>
      </c>
      <c r="G90">
        <v>1</v>
      </c>
      <c r="H90">
        <v>3</v>
      </c>
      <c r="I90" t="s">
        <v>163</v>
      </c>
      <c r="J90" t="s">
        <v>164</v>
      </c>
      <c r="K90" t="s">
        <v>165</v>
      </c>
      <c r="L90">
        <v>1354</v>
      </c>
      <c r="N90">
        <v>1010</v>
      </c>
      <c r="O90" t="s">
        <v>153</v>
      </c>
      <c r="P90" t="s">
        <v>153</v>
      </c>
      <c r="Q90">
        <v>1</v>
      </c>
      <c r="X90">
        <v>102</v>
      </c>
      <c r="Y90">
        <v>26.78</v>
      </c>
      <c r="Z90">
        <v>0</v>
      </c>
      <c r="AA90">
        <v>0</v>
      </c>
      <c r="AB90">
        <v>0</v>
      </c>
      <c r="AC90">
        <v>0</v>
      </c>
      <c r="AD90">
        <v>1</v>
      </c>
      <c r="AE90">
        <v>0</v>
      </c>
      <c r="AG90">
        <v>102</v>
      </c>
      <c r="AH90">
        <v>2</v>
      </c>
      <c r="AI90">
        <v>7312622</v>
      </c>
      <c r="AJ90">
        <v>90</v>
      </c>
      <c r="AK90">
        <v>0</v>
      </c>
      <c r="AL90">
        <v>0</v>
      </c>
      <c r="AM90">
        <v>0</v>
      </c>
      <c r="AN90">
        <v>0</v>
      </c>
      <c r="AO90">
        <v>0</v>
      </c>
      <c r="AP90">
        <v>0</v>
      </c>
      <c r="AQ90">
        <v>0</v>
      </c>
      <c r="AR90">
        <v>0</v>
      </c>
    </row>
    <row r="91" spans="1:44" ht="12.75">
      <c r="A91">
        <f>ROW(Source!A34)</f>
        <v>34</v>
      </c>
      <c r="B91">
        <v>7312623</v>
      </c>
      <c r="C91">
        <v>7312613</v>
      </c>
      <c r="D91">
        <v>2743398</v>
      </c>
      <c r="E91">
        <v>1</v>
      </c>
      <c r="F91">
        <v>1</v>
      </c>
      <c r="G91">
        <v>1</v>
      </c>
      <c r="H91">
        <v>3</v>
      </c>
      <c r="I91" t="s">
        <v>197</v>
      </c>
      <c r="J91" t="s">
        <v>198</v>
      </c>
      <c r="K91" t="s">
        <v>199</v>
      </c>
      <c r="L91">
        <v>1356</v>
      </c>
      <c r="N91">
        <v>1010</v>
      </c>
      <c r="O91" t="s">
        <v>200</v>
      </c>
      <c r="P91" t="s">
        <v>200</v>
      </c>
      <c r="Q91">
        <v>1000</v>
      </c>
      <c r="X91">
        <v>0.1</v>
      </c>
      <c r="Y91">
        <v>20.475</v>
      </c>
      <c r="Z91">
        <v>0</v>
      </c>
      <c r="AA91">
        <v>0</v>
      </c>
      <c r="AB91">
        <v>0</v>
      </c>
      <c r="AC91">
        <v>0</v>
      </c>
      <c r="AD91">
        <v>1</v>
      </c>
      <c r="AE91">
        <v>0</v>
      </c>
      <c r="AG91">
        <v>0.1</v>
      </c>
      <c r="AH91">
        <v>2</v>
      </c>
      <c r="AI91">
        <v>7312623</v>
      </c>
      <c r="AJ91">
        <v>91</v>
      </c>
      <c r="AK91">
        <v>0</v>
      </c>
      <c r="AL91">
        <v>0</v>
      </c>
      <c r="AM91">
        <v>0</v>
      </c>
      <c r="AN91">
        <v>0</v>
      </c>
      <c r="AO91">
        <v>0</v>
      </c>
      <c r="AP91">
        <v>0</v>
      </c>
      <c r="AQ91">
        <v>0</v>
      </c>
      <c r="AR91">
        <v>0</v>
      </c>
    </row>
    <row r="92" spans="1:44" ht="12.75">
      <c r="A92">
        <f>ROW(Source!A34)</f>
        <v>34</v>
      </c>
      <c r="B92">
        <v>7312624</v>
      </c>
      <c r="C92">
        <v>7312613</v>
      </c>
      <c r="D92">
        <v>2743516</v>
      </c>
      <c r="E92">
        <v>1</v>
      </c>
      <c r="F92">
        <v>1</v>
      </c>
      <c r="G92">
        <v>1</v>
      </c>
      <c r="H92">
        <v>3</v>
      </c>
      <c r="I92" t="s">
        <v>226</v>
      </c>
      <c r="J92" t="s">
        <v>227</v>
      </c>
      <c r="K92" t="s">
        <v>228</v>
      </c>
      <c r="L92">
        <v>1355</v>
      </c>
      <c r="N92">
        <v>1010</v>
      </c>
      <c r="O92" t="s">
        <v>15</v>
      </c>
      <c r="P92" t="s">
        <v>15</v>
      </c>
      <c r="Q92">
        <v>100</v>
      </c>
      <c r="X92">
        <v>1.02</v>
      </c>
      <c r="Y92">
        <v>66.15</v>
      </c>
      <c r="Z92">
        <v>0</v>
      </c>
      <c r="AA92">
        <v>0</v>
      </c>
      <c r="AB92">
        <v>0</v>
      </c>
      <c r="AC92">
        <v>0</v>
      </c>
      <c r="AD92">
        <v>1</v>
      </c>
      <c r="AE92">
        <v>0</v>
      </c>
      <c r="AG92">
        <v>1.02</v>
      </c>
      <c r="AH92">
        <v>2</v>
      </c>
      <c r="AI92">
        <v>7312624</v>
      </c>
      <c r="AJ92">
        <v>92</v>
      </c>
      <c r="AK92">
        <v>0</v>
      </c>
      <c r="AL92">
        <v>0</v>
      </c>
      <c r="AM92">
        <v>0</v>
      </c>
      <c r="AN92">
        <v>0</v>
      </c>
      <c r="AO92">
        <v>0</v>
      </c>
      <c r="AP92">
        <v>0</v>
      </c>
      <c r="AQ92">
        <v>0</v>
      </c>
      <c r="AR92">
        <v>0</v>
      </c>
    </row>
    <row r="93" spans="1:44" ht="12.75">
      <c r="A93">
        <f>ROW(Source!A34)</f>
        <v>34</v>
      </c>
      <c r="B93">
        <v>7312625</v>
      </c>
      <c r="C93">
        <v>7312613</v>
      </c>
      <c r="D93">
        <v>2743543</v>
      </c>
      <c r="E93">
        <v>1</v>
      </c>
      <c r="F93">
        <v>1</v>
      </c>
      <c r="G93">
        <v>1</v>
      </c>
      <c r="H93">
        <v>3</v>
      </c>
      <c r="I93" t="s">
        <v>229</v>
      </c>
      <c r="J93" t="s">
        <v>230</v>
      </c>
      <c r="K93" t="s">
        <v>231</v>
      </c>
      <c r="L93">
        <v>1346</v>
      </c>
      <c r="N93">
        <v>1009</v>
      </c>
      <c r="O93" t="s">
        <v>143</v>
      </c>
      <c r="P93" t="s">
        <v>143</v>
      </c>
      <c r="Q93">
        <v>1</v>
      </c>
      <c r="X93">
        <v>0.02</v>
      </c>
      <c r="Y93">
        <v>139.7</v>
      </c>
      <c r="Z93">
        <v>0</v>
      </c>
      <c r="AA93">
        <v>0</v>
      </c>
      <c r="AB93">
        <v>0</v>
      </c>
      <c r="AC93">
        <v>0</v>
      </c>
      <c r="AD93">
        <v>1</v>
      </c>
      <c r="AE93">
        <v>0</v>
      </c>
      <c r="AG93">
        <v>0.02</v>
      </c>
      <c r="AH93">
        <v>2</v>
      </c>
      <c r="AI93">
        <v>7312625</v>
      </c>
      <c r="AJ93">
        <v>93</v>
      </c>
      <c r="AK93">
        <v>0</v>
      </c>
      <c r="AL93">
        <v>0</v>
      </c>
      <c r="AM93">
        <v>0</v>
      </c>
      <c r="AN93">
        <v>0</v>
      </c>
      <c r="AO93">
        <v>0</v>
      </c>
      <c r="AP93">
        <v>0</v>
      </c>
      <c r="AQ93">
        <v>0</v>
      </c>
      <c r="AR93">
        <v>0</v>
      </c>
    </row>
    <row r="94" spans="1:44" ht="12.75">
      <c r="A94">
        <f>ROW(Source!A34)</f>
        <v>34</v>
      </c>
      <c r="B94">
        <v>7312626</v>
      </c>
      <c r="C94">
        <v>7312613</v>
      </c>
      <c r="D94">
        <v>2743547</v>
      </c>
      <c r="E94">
        <v>1</v>
      </c>
      <c r="F94">
        <v>1</v>
      </c>
      <c r="G94">
        <v>1</v>
      </c>
      <c r="H94">
        <v>3</v>
      </c>
      <c r="I94" t="s">
        <v>201</v>
      </c>
      <c r="J94" t="s">
        <v>202</v>
      </c>
      <c r="K94" t="s">
        <v>203</v>
      </c>
      <c r="L94">
        <v>1308</v>
      </c>
      <c r="N94">
        <v>1003</v>
      </c>
      <c r="O94" t="s">
        <v>23</v>
      </c>
      <c r="P94" t="s">
        <v>23</v>
      </c>
      <c r="Q94">
        <v>100</v>
      </c>
      <c r="X94">
        <v>0.1</v>
      </c>
      <c r="Y94">
        <v>126</v>
      </c>
      <c r="Z94">
        <v>0</v>
      </c>
      <c r="AA94">
        <v>0</v>
      </c>
      <c r="AB94">
        <v>0</v>
      </c>
      <c r="AC94">
        <v>0</v>
      </c>
      <c r="AD94">
        <v>1</v>
      </c>
      <c r="AE94">
        <v>0</v>
      </c>
      <c r="AG94">
        <v>0.1</v>
      </c>
      <c r="AH94">
        <v>2</v>
      </c>
      <c r="AI94">
        <v>7312626</v>
      </c>
      <c r="AJ94">
        <v>94</v>
      </c>
      <c r="AK94">
        <v>0</v>
      </c>
      <c r="AL94">
        <v>0</v>
      </c>
      <c r="AM94">
        <v>0</v>
      </c>
      <c r="AN94">
        <v>0</v>
      </c>
      <c r="AO94">
        <v>0</v>
      </c>
      <c r="AP94">
        <v>0</v>
      </c>
      <c r="AQ94">
        <v>0</v>
      </c>
      <c r="AR94">
        <v>0</v>
      </c>
    </row>
    <row r="95" spans="1:44" ht="12.75">
      <c r="A95">
        <f>ROW(Source!A34)</f>
        <v>34</v>
      </c>
      <c r="B95">
        <v>7312627</v>
      </c>
      <c r="C95">
        <v>7312613</v>
      </c>
      <c r="D95">
        <v>2734751</v>
      </c>
      <c r="E95">
        <v>1</v>
      </c>
      <c r="F95">
        <v>1</v>
      </c>
      <c r="G95">
        <v>1</v>
      </c>
      <c r="H95">
        <v>3</v>
      </c>
      <c r="I95" t="s">
        <v>232</v>
      </c>
      <c r="J95" t="s">
        <v>233</v>
      </c>
      <c r="K95" t="s">
        <v>234</v>
      </c>
      <c r="L95">
        <v>1346</v>
      </c>
      <c r="N95">
        <v>1009</v>
      </c>
      <c r="O95" t="s">
        <v>143</v>
      </c>
      <c r="P95" t="s">
        <v>143</v>
      </c>
      <c r="Q95">
        <v>1</v>
      </c>
      <c r="X95">
        <v>0.1</v>
      </c>
      <c r="Y95">
        <v>32.13</v>
      </c>
      <c r="Z95">
        <v>0</v>
      </c>
      <c r="AA95">
        <v>0</v>
      </c>
      <c r="AB95">
        <v>0</v>
      </c>
      <c r="AC95">
        <v>0</v>
      </c>
      <c r="AD95">
        <v>1</v>
      </c>
      <c r="AE95">
        <v>0</v>
      </c>
      <c r="AG95">
        <v>0.1</v>
      </c>
      <c r="AH95">
        <v>2</v>
      </c>
      <c r="AI95">
        <v>7312627</v>
      </c>
      <c r="AJ95">
        <v>95</v>
      </c>
      <c r="AK95">
        <v>0</v>
      </c>
      <c r="AL95">
        <v>0</v>
      </c>
      <c r="AM95">
        <v>0</v>
      </c>
      <c r="AN95">
        <v>0</v>
      </c>
      <c r="AO95">
        <v>0</v>
      </c>
      <c r="AP95">
        <v>0</v>
      </c>
      <c r="AQ95">
        <v>0</v>
      </c>
      <c r="AR95">
        <v>0</v>
      </c>
    </row>
    <row r="96" spans="1:44" ht="12.75">
      <c r="A96">
        <f>ROW(Source!A34)</f>
        <v>34</v>
      </c>
      <c r="B96">
        <v>7312628</v>
      </c>
      <c r="C96">
        <v>7312613</v>
      </c>
      <c r="D96">
        <v>2734597</v>
      </c>
      <c r="E96">
        <v>1</v>
      </c>
      <c r="F96">
        <v>1</v>
      </c>
      <c r="G96">
        <v>1</v>
      </c>
      <c r="H96">
        <v>3</v>
      </c>
      <c r="I96" t="s">
        <v>178</v>
      </c>
      <c r="J96" t="s">
        <v>179</v>
      </c>
      <c r="K96" t="s">
        <v>180</v>
      </c>
      <c r="L96">
        <v>1346</v>
      </c>
      <c r="N96">
        <v>1009</v>
      </c>
      <c r="O96" t="s">
        <v>143</v>
      </c>
      <c r="P96" t="s">
        <v>143</v>
      </c>
      <c r="Q96">
        <v>1</v>
      </c>
      <c r="X96">
        <v>0.4</v>
      </c>
      <c r="Y96">
        <v>95.85</v>
      </c>
      <c r="Z96">
        <v>0</v>
      </c>
      <c r="AA96">
        <v>0</v>
      </c>
      <c r="AB96">
        <v>0</v>
      </c>
      <c r="AC96">
        <v>0</v>
      </c>
      <c r="AD96">
        <v>1</v>
      </c>
      <c r="AE96">
        <v>0</v>
      </c>
      <c r="AG96">
        <v>0.4</v>
      </c>
      <c r="AH96">
        <v>2</v>
      </c>
      <c r="AI96">
        <v>7312628</v>
      </c>
      <c r="AJ96">
        <v>96</v>
      </c>
      <c r="AK96">
        <v>0</v>
      </c>
      <c r="AL96">
        <v>0</v>
      </c>
      <c r="AM96">
        <v>0</v>
      </c>
      <c r="AN96">
        <v>0</v>
      </c>
      <c r="AO96">
        <v>0</v>
      </c>
      <c r="AP96">
        <v>0</v>
      </c>
      <c r="AQ96">
        <v>0</v>
      </c>
      <c r="AR96">
        <v>0</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Георгиев Андрей Владиславич</dc:creator>
  <cp:keywords/>
  <dc:description/>
  <cp:lastModifiedBy>Михайлов</cp:lastModifiedBy>
  <cp:lastPrinted>2018-08-28T04:24:52Z</cp:lastPrinted>
  <dcterms:created xsi:type="dcterms:W3CDTF">2008-05-20T05:43:14Z</dcterms:created>
  <dcterms:modified xsi:type="dcterms:W3CDTF">2018-08-28T04:27:03Z</dcterms:modified>
  <cp:category/>
  <cp:version/>
  <cp:contentType/>
  <cp:contentStatus/>
</cp:coreProperties>
</file>